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1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75" i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G175" s="1"/>
  <c r="F164"/>
  <c r="F175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H107" s="1"/>
  <c r="G96"/>
  <c r="G107" s="1"/>
  <c r="F96"/>
  <c r="F107" s="1"/>
  <c r="B91"/>
  <c r="A91"/>
  <c r="L90"/>
  <c r="J90"/>
  <c r="I90"/>
  <c r="H90"/>
  <c r="G90"/>
  <c r="F90"/>
  <c r="B81"/>
  <c r="A81"/>
  <c r="L80"/>
  <c r="L91" s="1"/>
  <c r="J80"/>
  <c r="J91" s="1"/>
  <c r="I80"/>
  <c r="I91" s="1"/>
  <c r="H80"/>
  <c r="H91" s="1"/>
  <c r="G80"/>
  <c r="G91" s="1"/>
  <c r="F80"/>
  <c r="F91" s="1"/>
  <c r="B74"/>
  <c r="A74"/>
  <c r="L73"/>
  <c r="J73"/>
  <c r="I73"/>
  <c r="H73"/>
  <c r="G73"/>
  <c r="F73"/>
  <c r="B64"/>
  <c r="A64"/>
  <c r="L63"/>
  <c r="L74" s="1"/>
  <c r="J63"/>
  <c r="J74" s="1"/>
  <c r="I63"/>
  <c r="I74" s="1"/>
  <c r="H63"/>
  <c r="H74" s="1"/>
  <c r="G63"/>
  <c r="G74" s="1"/>
  <c r="F63"/>
  <c r="F74" s="1"/>
  <c r="B57"/>
  <c r="A57"/>
  <c r="L56"/>
  <c r="J56"/>
  <c r="I56"/>
  <c r="H56"/>
  <c r="G56"/>
  <c r="F56"/>
  <c r="B47"/>
  <c r="A47"/>
  <c r="L46"/>
  <c r="L57" s="1"/>
  <c r="J46"/>
  <c r="J57" s="1"/>
  <c r="I46"/>
  <c r="I57" s="1"/>
  <c r="H46"/>
  <c r="H57" s="1"/>
  <c r="G46"/>
  <c r="G57" s="1"/>
  <c r="F46"/>
  <c r="F57" s="1"/>
  <c r="B39"/>
  <c r="A39"/>
  <c r="L38"/>
  <c r="J38"/>
  <c r="I38"/>
  <c r="H38"/>
  <c r="G38"/>
  <c r="F38"/>
  <c r="B29"/>
  <c r="A29"/>
  <c r="L28"/>
  <c r="L39" s="1"/>
  <c r="J28"/>
  <c r="J39" s="1"/>
  <c r="I28"/>
  <c r="I39" s="1"/>
  <c r="H28"/>
  <c r="H39" s="1"/>
  <c r="G28"/>
  <c r="G39" s="1"/>
  <c r="F28"/>
  <c r="F39" s="1"/>
  <c r="B22"/>
  <c r="A22"/>
  <c r="L21"/>
  <c r="J21"/>
  <c r="I21"/>
  <c r="H21"/>
  <c r="G21"/>
  <c r="F21"/>
  <c r="B12"/>
  <c r="A12"/>
  <c r="L11"/>
  <c r="L22" s="1"/>
  <c r="L176" s="1"/>
  <c r="J11"/>
  <c r="J22" s="1"/>
  <c r="J176" s="1"/>
  <c r="I11"/>
  <c r="I22" s="1"/>
  <c r="I176" s="1"/>
  <c r="H11"/>
  <c r="H22" s="1"/>
  <c r="H176" s="1"/>
  <c r="G11"/>
  <c r="G22" s="1"/>
  <c r="G176" s="1"/>
  <c r="F11"/>
  <c r="F22" s="1"/>
  <c r="F176" s="1"/>
</calcChain>
</file>

<file path=xl/sharedStrings.xml><?xml version="1.0" encoding="utf-8"?>
<sst xmlns="http://schemas.openxmlformats.org/spreadsheetml/2006/main" count="242" uniqueCount="82">
  <si>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</si>
  <si>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</si>
  <si>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</si>
  <si>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</si>
  <si>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</si>
  <si>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</si>
  <si>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Г.А.Шиповалова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</si>
  <si>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</si>
  <si>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</si>
  <si>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</si>
  <si>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</si>
  <si>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</si>
  <si>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</si>
  <si>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</si>
  <si>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</si>
  <si>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</si>
  <si>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</si>
  <si>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</si>
  <si>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</si>
  <si>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</si>
  <si>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</si>
  <si>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</si>
  <si>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</si>
  <si>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</si>
  <si>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</si>
  <si>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</si>
  <si>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</si>
  <si>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(пшённая) с маслом</t>
  </si>
  <si>
    <t>сыр советский</t>
  </si>
  <si>
    <t>гор.напиток</t>
  </si>
  <si>
    <t>кисель с - витаминосодержащий</t>
  </si>
  <si>
    <t>хлеб</t>
  </si>
  <si>
    <t>хлеб пшеничный 1 сорт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</si>
  <si>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</si>
  <si>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</si>
  <si>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</si>
  <si>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</si>
  <si>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</si>
  <si>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</si>
  <si>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</si>
  <si>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</si>
  <si>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</si>
  <si>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</si>
  <si>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</si>
  <si>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</si>
  <si>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Пюре картофельное </t>
  </si>
  <si>
    <t>гуляш из говядины</t>
  </si>
  <si>
    <t xml:space="preserve"> напиток</t>
  </si>
  <si>
    <t>компот из семи сухофруктов  с - витаминосодержащий</t>
  </si>
  <si>
    <t>салат</t>
  </si>
  <si>
    <t>винегрет овощной (заправка)</t>
  </si>
  <si>
    <t>борщ с капустой и картофелем</t>
  </si>
  <si>
    <t>сметана</t>
  </si>
  <si>
    <t xml:space="preserve">йогурт </t>
  </si>
  <si>
    <t>фрукт</t>
  </si>
  <si>
    <t xml:space="preserve">банан </t>
  </si>
  <si>
    <t>сладкое</t>
  </si>
  <si>
    <t>пряник</t>
  </si>
  <si>
    <t>жаркое по домашнему (говядина)</t>
  </si>
  <si>
    <t>салат из солённых огурцов с луком (растительное масло)</t>
  </si>
  <si>
    <t>птица тушенная в соусе(курица)</t>
  </si>
  <si>
    <t>50/50</t>
  </si>
  <si>
    <t xml:space="preserve">салат </t>
  </si>
  <si>
    <t>салат овощной</t>
  </si>
  <si>
    <t>макароны запеченные с сыром</t>
  </si>
  <si>
    <t>180/10</t>
  </si>
  <si>
    <t>напиток сокосодержащий</t>
  </si>
  <si>
    <t>салат с огурцами и помидорами</t>
  </si>
  <si>
    <t xml:space="preserve">каша гречневая </t>
  </si>
  <si>
    <t>тефтели</t>
  </si>
  <si>
    <t>винегрет овощной</t>
  </si>
  <si>
    <t>каша рассыпчатая рисовая</t>
  </si>
  <si>
    <t>рыба запечённая под молочным соусом (минтай)</t>
  </si>
  <si>
    <t>100/50</t>
  </si>
  <si>
    <t>чай с лимоном</t>
  </si>
  <si>
    <t xml:space="preserve">овощной </t>
  </si>
  <si>
    <t>бобовые отварные</t>
  </si>
  <si>
    <t>котлета</t>
  </si>
  <si>
    <t>чай с сахаром</t>
  </si>
  <si>
    <t>винегорет овощной (заправка)</t>
  </si>
  <si>
    <t>плов (говядина)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</si>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</sst>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" fontId="0" fillId="2" borderId="2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60" sqref="I160:I16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7"/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7.399999999999999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18</v>
      </c>
      <c r="I3" s="8">
        <v>3</v>
      </c>
      <c r="J3" s="44">
        <v>2025</v>
      </c>
      <c r="K3" s="45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6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4.4000000000000004</v>
      </c>
      <c r="H6" s="18">
        <v>9.1999999999999993</v>
      </c>
      <c r="I6" s="18">
        <v>25.4</v>
      </c>
      <c r="J6" s="18">
        <v>208</v>
      </c>
      <c r="K6" s="47">
        <v>311</v>
      </c>
      <c r="L6" s="18">
        <v>17.23</v>
      </c>
    </row>
    <row r="7" spans="1:12" ht="14.4">
      <c r="A7" s="19"/>
      <c r="B7" s="20"/>
      <c r="C7" s="21"/>
      <c r="D7" s="22"/>
      <c r="E7" s="23" t="s">
        <v>28</v>
      </c>
      <c r="F7" s="24">
        <v>10</v>
      </c>
      <c r="G7" s="24">
        <v>2.5299999999999998</v>
      </c>
      <c r="H7" s="24">
        <v>2.5299999999999998</v>
      </c>
      <c r="I7" s="24">
        <v>3.23</v>
      </c>
      <c r="J7" s="24">
        <v>40</v>
      </c>
      <c r="K7" s="48">
        <v>97</v>
      </c>
      <c r="L7" s="24">
        <v>3.23</v>
      </c>
    </row>
    <row r="8" spans="1:12" ht="14.4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</v>
      </c>
      <c r="H8" s="24">
        <v>0</v>
      </c>
      <c r="I8" s="24">
        <v>30.6</v>
      </c>
      <c r="J8" s="24">
        <v>118</v>
      </c>
      <c r="K8" s="48">
        <v>648</v>
      </c>
      <c r="L8" s="24">
        <v>12.23</v>
      </c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35</v>
      </c>
      <c r="G9" s="24">
        <v>1.9</v>
      </c>
      <c r="H9" s="24">
        <v>0.27</v>
      </c>
      <c r="I9" s="24">
        <v>12.42</v>
      </c>
      <c r="J9" s="24">
        <v>66.25</v>
      </c>
      <c r="K9" s="48"/>
      <c r="L9" s="24">
        <v>1.25</v>
      </c>
    </row>
    <row r="10" spans="1:12" ht="14.4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1.5</v>
      </c>
      <c r="H10" s="24">
        <v>0.2</v>
      </c>
      <c r="I10" s="24">
        <v>21.8</v>
      </c>
      <c r="J10" s="24">
        <v>95</v>
      </c>
      <c r="K10" s="48"/>
      <c r="L10" s="24">
        <v>16.899999999999999</v>
      </c>
    </row>
    <row r="11" spans="1:12" ht="14.4">
      <c r="A11" s="26"/>
      <c r="B11" s="27"/>
      <c r="C11" s="28"/>
      <c r="D11" s="29" t="s">
        <v>35</v>
      </c>
      <c r="E11" s="30"/>
      <c r="F11" s="31">
        <f>SUM(F6:F10)</f>
        <v>545</v>
      </c>
      <c r="G11" s="31">
        <f>SUM(G6:G10)</f>
        <v>10.33</v>
      </c>
      <c r="H11" s="31">
        <f>SUM(H6:H10)</f>
        <v>12.199999999999998</v>
      </c>
      <c r="I11" s="31">
        <f>SUM(I6:I10)</f>
        <v>93.45</v>
      </c>
      <c r="J11" s="31">
        <f>SUM(J6:J10)</f>
        <v>527.25</v>
      </c>
      <c r="K11" s="49"/>
      <c r="L11" s="31">
        <f>SUM(L6:L10)</f>
        <v>50.839999999999996</v>
      </c>
    </row>
    <row r="12" spans="1:12" ht="14.4">
      <c r="A12" s="32">
        <f>A6</f>
        <v>1</v>
      </c>
      <c r="B12" s="33">
        <f>B6</f>
        <v>1</v>
      </c>
      <c r="C12" s="34" t="s">
        <v>36</v>
      </c>
      <c r="D12" s="25" t="s">
        <v>37</v>
      </c>
      <c r="E12" s="23"/>
      <c r="F12" s="24"/>
      <c r="G12" s="24"/>
      <c r="H12" s="24"/>
      <c r="I12" s="24"/>
      <c r="J12" s="24"/>
      <c r="K12" s="48"/>
      <c r="L12" s="24"/>
    </row>
    <row r="13" spans="1:12" ht="14.4">
      <c r="A13" s="19"/>
      <c r="B13" s="20"/>
      <c r="C13" s="21"/>
      <c r="D13" s="25" t="s">
        <v>38</v>
      </c>
      <c r="E13" s="23"/>
      <c r="F13" s="24"/>
      <c r="G13" s="24"/>
      <c r="H13" s="24"/>
      <c r="I13" s="24"/>
      <c r="J13" s="24"/>
      <c r="K13" s="48"/>
      <c r="L13" s="24"/>
    </row>
    <row r="14" spans="1:12" ht="14.4">
      <c r="A14" s="19"/>
      <c r="B14" s="20"/>
      <c r="C14" s="21"/>
      <c r="D14" s="25" t="s">
        <v>39</v>
      </c>
      <c r="E14" s="23"/>
      <c r="F14" s="24"/>
      <c r="G14" s="24"/>
      <c r="H14" s="24"/>
      <c r="I14" s="24"/>
      <c r="J14" s="24"/>
      <c r="K14" s="48"/>
      <c r="L14" s="24"/>
    </row>
    <row r="15" spans="1:12" ht="14.4">
      <c r="A15" s="19"/>
      <c r="B15" s="20"/>
      <c r="C15" s="21"/>
      <c r="D15" s="25" t="s">
        <v>40</v>
      </c>
      <c r="E15" s="23"/>
      <c r="F15" s="24"/>
      <c r="G15" s="24"/>
      <c r="H15" s="24"/>
      <c r="I15" s="24"/>
      <c r="J15" s="24"/>
      <c r="K15" s="48"/>
      <c r="L15" s="24"/>
    </row>
    <row r="16" spans="1:12" ht="14.4">
      <c r="A16" s="19"/>
      <c r="B16" s="20"/>
      <c r="C16" s="21"/>
      <c r="D16" s="25" t="s">
        <v>41</v>
      </c>
      <c r="E16" s="23"/>
      <c r="F16" s="24"/>
      <c r="G16" s="24"/>
      <c r="H16" s="24"/>
      <c r="I16" s="24"/>
      <c r="J16" s="24"/>
      <c r="K16" s="48"/>
      <c r="L16" s="24"/>
    </row>
    <row r="17" spans="1:12" ht="14.4">
      <c r="A17" s="19"/>
      <c r="B17" s="20"/>
      <c r="C17" s="21"/>
      <c r="D17" s="25" t="s">
        <v>42</v>
      </c>
      <c r="E17" s="23"/>
      <c r="F17" s="24"/>
      <c r="G17" s="24"/>
      <c r="H17" s="24"/>
      <c r="I17" s="24"/>
      <c r="J17" s="24"/>
      <c r="K17" s="48"/>
      <c r="L17" s="24"/>
    </row>
    <row r="18" spans="1:12" ht="14.4">
      <c r="A18" s="19"/>
      <c r="B18" s="20"/>
      <c r="C18" s="21"/>
      <c r="D18" s="25" t="s">
        <v>43</v>
      </c>
      <c r="E18" s="23"/>
      <c r="F18" s="24"/>
      <c r="G18" s="24"/>
      <c r="H18" s="24"/>
      <c r="I18" s="24"/>
      <c r="J18" s="24"/>
      <c r="K18" s="48"/>
      <c r="L18" s="24"/>
    </row>
    <row r="19" spans="1:12" ht="14.4">
      <c r="A19" s="19"/>
      <c r="B19" s="20"/>
      <c r="C19" s="21"/>
      <c r="D19" s="22"/>
      <c r="E19" s="23"/>
      <c r="F19" s="24"/>
      <c r="G19" s="24"/>
      <c r="H19" s="24"/>
      <c r="I19" s="24"/>
      <c r="J19" s="24"/>
      <c r="K19" s="48"/>
      <c r="L19" s="24"/>
    </row>
    <row r="20" spans="1:12" ht="14.4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8"/>
      <c r="L20" s="24"/>
    </row>
    <row r="21" spans="1:12" ht="14.4">
      <c r="A21" s="26"/>
      <c r="B21" s="27"/>
      <c r="C21" s="28"/>
      <c r="D21" s="29" t="s">
        <v>35</v>
      </c>
      <c r="E21" s="30"/>
      <c r="F21" s="31">
        <f>SUM(F12:F20)</f>
        <v>0</v>
      </c>
      <c r="G21" s="31">
        <f>SUM(G12:G20)</f>
        <v>0</v>
      </c>
      <c r="H21" s="31">
        <f>SUM(H12:H20)</f>
        <v>0</v>
      </c>
      <c r="I21" s="31">
        <f>SUM(I12:I20)</f>
        <v>0</v>
      </c>
      <c r="J21" s="31">
        <f>SUM(J12:J20)</f>
        <v>0</v>
      </c>
      <c r="K21" s="49"/>
      <c r="L21" s="31">
        <f>SUM(L12:L20)</f>
        <v>0</v>
      </c>
    </row>
    <row r="22" spans="1:12" ht="14.4">
      <c r="A22" s="35">
        <f>A6</f>
        <v>1</v>
      </c>
      <c r="B22" s="36">
        <f>B6</f>
        <v>1</v>
      </c>
      <c r="C22" s="54" t="s">
        <v>44</v>
      </c>
      <c r="D22" s="55"/>
      <c r="E22" s="37"/>
      <c r="F22" s="38">
        <f>F11+F21</f>
        <v>545</v>
      </c>
      <c r="G22" s="38">
        <f>G11+G21</f>
        <v>10.33</v>
      </c>
      <c r="H22" s="38">
        <f>H11+H21</f>
        <v>12.199999999999998</v>
      </c>
      <c r="I22" s="38">
        <f>I11+I21</f>
        <v>93.45</v>
      </c>
      <c r="J22" s="38">
        <f>J11+J21</f>
        <v>527.25</v>
      </c>
      <c r="K22" s="38"/>
      <c r="L22" s="38">
        <f>L11+L21</f>
        <v>50.839999999999996</v>
      </c>
    </row>
    <row r="23" spans="1:12" ht="14.4">
      <c r="A23" s="39">
        <v>1</v>
      </c>
      <c r="B23" s="20">
        <v>2</v>
      </c>
      <c r="C23" s="15" t="s">
        <v>25</v>
      </c>
      <c r="D23" s="16" t="s">
        <v>26</v>
      </c>
      <c r="E23" s="17" t="s">
        <v>45</v>
      </c>
      <c r="F23" s="18">
        <v>180</v>
      </c>
      <c r="G23" s="18">
        <v>3.78</v>
      </c>
      <c r="H23" s="18">
        <v>8.1</v>
      </c>
      <c r="I23" s="18">
        <v>21.9</v>
      </c>
      <c r="J23" s="18">
        <v>196.2</v>
      </c>
      <c r="K23" s="47">
        <v>520</v>
      </c>
      <c r="L23" s="18">
        <v>10.050000000000001</v>
      </c>
    </row>
    <row r="24" spans="1:12" ht="14.4">
      <c r="A24" s="39"/>
      <c r="B24" s="20"/>
      <c r="C24" s="21"/>
      <c r="D24" s="22"/>
      <c r="E24" s="23" t="s">
        <v>46</v>
      </c>
      <c r="F24" s="24">
        <v>100</v>
      </c>
      <c r="G24" s="24">
        <v>13.9</v>
      </c>
      <c r="H24" s="24">
        <v>6.5</v>
      </c>
      <c r="I24" s="24">
        <v>4</v>
      </c>
      <c r="J24" s="24">
        <v>132</v>
      </c>
      <c r="K24" s="48">
        <v>437</v>
      </c>
      <c r="L24" s="24">
        <v>45.15</v>
      </c>
    </row>
    <row r="25" spans="1:12" ht="14.4">
      <c r="A25" s="39"/>
      <c r="B25" s="20"/>
      <c r="C25" s="21"/>
      <c r="D25" s="25" t="s">
        <v>47</v>
      </c>
      <c r="E25" s="23" t="s">
        <v>48</v>
      </c>
      <c r="F25" s="24">
        <v>200</v>
      </c>
      <c r="G25" s="24">
        <v>0.6</v>
      </c>
      <c r="H25" s="24"/>
      <c r="I25" s="24">
        <v>31.4</v>
      </c>
      <c r="J25" s="24">
        <v>124</v>
      </c>
      <c r="K25" s="48">
        <v>639</v>
      </c>
      <c r="L25" s="24">
        <v>7.15</v>
      </c>
    </row>
    <row r="26" spans="1:12" ht="14.4">
      <c r="A26" s="39"/>
      <c r="B26" s="20"/>
      <c r="C26" s="21"/>
      <c r="D26" s="25" t="s">
        <v>31</v>
      </c>
      <c r="E26" s="23" t="s">
        <v>32</v>
      </c>
      <c r="F26" s="24">
        <v>35</v>
      </c>
      <c r="G26" s="24">
        <v>2.66</v>
      </c>
      <c r="H26" s="24">
        <v>0.38</v>
      </c>
      <c r="I26" s="24">
        <v>17.39</v>
      </c>
      <c r="J26" s="24">
        <v>92.75</v>
      </c>
      <c r="K26" s="48"/>
      <c r="L26" s="24">
        <v>1.1499999999999999</v>
      </c>
    </row>
    <row r="27" spans="1:12" ht="14.4">
      <c r="A27" s="39"/>
      <c r="B27" s="20"/>
      <c r="C27" s="21"/>
      <c r="D27" s="25" t="s">
        <v>49</v>
      </c>
      <c r="E27" s="23" t="s">
        <v>50</v>
      </c>
      <c r="F27" s="24">
        <v>100</v>
      </c>
      <c r="G27" s="24">
        <v>1.4</v>
      </c>
      <c r="H27" s="24">
        <v>3.6</v>
      </c>
      <c r="I27" s="24">
        <v>7.2</v>
      </c>
      <c r="J27" s="24">
        <v>68</v>
      </c>
      <c r="K27" s="48">
        <v>71</v>
      </c>
      <c r="L27" s="24">
        <v>7.89</v>
      </c>
    </row>
    <row r="28" spans="1:12" ht="14.4">
      <c r="A28" s="40"/>
      <c r="B28" s="27"/>
      <c r="C28" s="28"/>
      <c r="D28" s="29" t="s">
        <v>35</v>
      </c>
      <c r="E28" s="30"/>
      <c r="F28" s="31">
        <f>SUM(F23:F27)</f>
        <v>615</v>
      </c>
      <c r="G28" s="31">
        <f>SUM(G23:G27)</f>
        <v>22.34</v>
      </c>
      <c r="H28" s="31">
        <f>SUM(H23:H27)</f>
        <v>18.580000000000002</v>
      </c>
      <c r="I28" s="31">
        <f>SUM(I23:I27)</f>
        <v>81.89</v>
      </c>
      <c r="J28" s="31">
        <f>SUM(J23:J27)</f>
        <v>612.95000000000005</v>
      </c>
      <c r="K28" s="49"/>
      <c r="L28" s="31">
        <f>SUM(L23:L27)</f>
        <v>71.39</v>
      </c>
    </row>
    <row r="29" spans="1:12" ht="14.4">
      <c r="A29" s="33">
        <f>A23</f>
        <v>1</v>
      </c>
      <c r="B29" s="33">
        <f>B23</f>
        <v>2</v>
      </c>
      <c r="C29" s="34" t="s">
        <v>36</v>
      </c>
      <c r="D29" s="25" t="s">
        <v>37</v>
      </c>
      <c r="E29" s="23"/>
      <c r="F29" s="24"/>
      <c r="G29" s="24"/>
      <c r="H29" s="24"/>
      <c r="I29" s="24"/>
      <c r="J29" s="24"/>
      <c r="K29" s="48"/>
      <c r="L29" s="24"/>
    </row>
    <row r="30" spans="1:12" ht="14.4">
      <c r="A30" s="39"/>
      <c r="B30" s="20"/>
      <c r="C30" s="21"/>
      <c r="D30" s="25" t="s">
        <v>38</v>
      </c>
      <c r="E30" s="23"/>
      <c r="F30" s="24"/>
      <c r="G30" s="24"/>
      <c r="H30" s="24"/>
      <c r="I30" s="24"/>
      <c r="J30" s="24"/>
      <c r="K30" s="48"/>
      <c r="L30" s="24"/>
    </row>
    <row r="31" spans="1:12" ht="14.4">
      <c r="A31" s="39"/>
      <c r="B31" s="20"/>
      <c r="C31" s="21"/>
      <c r="D31" s="25" t="s">
        <v>39</v>
      </c>
      <c r="E31" s="23"/>
      <c r="F31" s="24"/>
      <c r="G31" s="24"/>
      <c r="H31" s="24"/>
      <c r="I31" s="24"/>
      <c r="J31" s="24"/>
      <c r="K31" s="48"/>
      <c r="L31" s="24"/>
    </row>
    <row r="32" spans="1:12" ht="14.4">
      <c r="A32" s="39"/>
      <c r="B32" s="20"/>
      <c r="C32" s="21"/>
      <c r="D32" s="25" t="s">
        <v>40</v>
      </c>
      <c r="E32" s="23"/>
      <c r="F32" s="24"/>
      <c r="G32" s="24"/>
      <c r="H32" s="24"/>
      <c r="I32" s="24"/>
      <c r="J32" s="24"/>
      <c r="K32" s="48"/>
      <c r="L32" s="24"/>
    </row>
    <row r="33" spans="1:12" ht="14.4">
      <c r="A33" s="39"/>
      <c r="B33" s="20"/>
      <c r="C33" s="21"/>
      <c r="D33" s="25" t="s">
        <v>41</v>
      </c>
      <c r="E33" s="23"/>
      <c r="F33" s="24"/>
      <c r="G33" s="24"/>
      <c r="H33" s="24"/>
      <c r="I33" s="24"/>
      <c r="J33" s="24"/>
      <c r="K33" s="48"/>
      <c r="L33" s="24"/>
    </row>
    <row r="34" spans="1:12" ht="14.4">
      <c r="A34" s="39"/>
      <c r="B34" s="20"/>
      <c r="C34" s="21"/>
      <c r="D34" s="25" t="s">
        <v>42</v>
      </c>
      <c r="E34" s="23"/>
      <c r="F34" s="24"/>
      <c r="G34" s="24"/>
      <c r="H34" s="24"/>
      <c r="I34" s="24"/>
      <c r="J34" s="24"/>
      <c r="K34" s="48"/>
      <c r="L34" s="24"/>
    </row>
    <row r="35" spans="1:12" ht="14.4">
      <c r="A35" s="39"/>
      <c r="B35" s="20"/>
      <c r="C35" s="21"/>
      <c r="D35" s="25" t="s">
        <v>43</v>
      </c>
      <c r="E35" s="23"/>
      <c r="F35" s="24"/>
      <c r="G35" s="24"/>
      <c r="H35" s="24"/>
      <c r="I35" s="24"/>
      <c r="J35" s="24"/>
      <c r="K35" s="48"/>
      <c r="L35" s="24"/>
    </row>
    <row r="36" spans="1:12" ht="14.4">
      <c r="A36" s="39"/>
      <c r="B36" s="20"/>
      <c r="C36" s="21"/>
      <c r="D36" s="22"/>
      <c r="E36" s="23"/>
      <c r="F36" s="24"/>
      <c r="G36" s="24"/>
      <c r="H36" s="24"/>
      <c r="I36" s="24"/>
      <c r="J36" s="24"/>
      <c r="K36" s="48"/>
      <c r="L36" s="24"/>
    </row>
    <row r="37" spans="1:12" ht="14.4">
      <c r="A37" s="39"/>
      <c r="B37" s="20"/>
      <c r="C37" s="21"/>
      <c r="D37" s="22"/>
      <c r="E37" s="23"/>
      <c r="F37" s="24"/>
      <c r="G37" s="24"/>
      <c r="H37" s="24"/>
      <c r="I37" s="24"/>
      <c r="J37" s="24"/>
      <c r="K37" s="48"/>
      <c r="L37" s="24"/>
    </row>
    <row r="38" spans="1:12" ht="14.4">
      <c r="A38" s="40"/>
      <c r="B38" s="27"/>
      <c r="C38" s="28"/>
      <c r="D38" s="29" t="s">
        <v>35</v>
      </c>
      <c r="E38" s="30"/>
      <c r="F38" s="31">
        <f>SUM(F29:F37)</f>
        <v>0</v>
      </c>
      <c r="G38" s="31">
        <f>SUM(G29:G37)</f>
        <v>0</v>
      </c>
      <c r="H38" s="31">
        <f>SUM(H29:H37)</f>
        <v>0</v>
      </c>
      <c r="I38" s="31">
        <f>SUM(I29:I37)</f>
        <v>0</v>
      </c>
      <c r="J38" s="31">
        <f>SUM(J29:J37)</f>
        <v>0</v>
      </c>
      <c r="K38" s="49"/>
      <c r="L38" s="31">
        <f>SUM(L29:L37)</f>
        <v>0</v>
      </c>
    </row>
    <row r="39" spans="1:12" ht="15.75" customHeight="1">
      <c r="A39" s="41">
        <f>A23</f>
        <v>1</v>
      </c>
      <c r="B39" s="41">
        <f>B23</f>
        <v>2</v>
      </c>
      <c r="C39" s="54" t="s">
        <v>44</v>
      </c>
      <c r="D39" s="55"/>
      <c r="E39" s="37"/>
      <c r="F39" s="38">
        <f>F28+F38</f>
        <v>615</v>
      </c>
      <c r="G39" s="38">
        <f>G28+G38</f>
        <v>22.34</v>
      </c>
      <c r="H39" s="38">
        <f>H28+H38</f>
        <v>18.580000000000002</v>
      </c>
      <c r="I39" s="38">
        <f>I28+I38</f>
        <v>81.89</v>
      </c>
      <c r="J39" s="38">
        <f>J28+J38</f>
        <v>612.95000000000005</v>
      </c>
      <c r="K39" s="38"/>
      <c r="L39" s="38">
        <f>L28+L38</f>
        <v>71.39</v>
      </c>
    </row>
    <row r="40" spans="1:12" ht="14.4">
      <c r="A40" s="13">
        <v>1</v>
      </c>
      <c r="B40" s="14">
        <v>3</v>
      </c>
      <c r="C40" s="15" t="s">
        <v>25</v>
      </c>
      <c r="D40" s="16" t="s">
        <v>26</v>
      </c>
      <c r="E40" s="17" t="s">
        <v>51</v>
      </c>
      <c r="F40" s="18">
        <v>250</v>
      </c>
      <c r="G40" s="18">
        <v>1.7</v>
      </c>
      <c r="H40" s="18">
        <v>5.0999999999999996</v>
      </c>
      <c r="I40" s="18">
        <v>9.8000000000000007</v>
      </c>
      <c r="J40" s="18">
        <v>91</v>
      </c>
      <c r="K40" s="47">
        <v>110</v>
      </c>
      <c r="L40" s="18">
        <v>10</v>
      </c>
    </row>
    <row r="41" spans="1:12" ht="14.4">
      <c r="A41" s="19"/>
      <c r="B41" s="20"/>
      <c r="C41" s="21"/>
      <c r="D41" s="28"/>
      <c r="E41" s="23" t="s">
        <v>52</v>
      </c>
      <c r="F41" s="24">
        <v>10</v>
      </c>
      <c r="G41" s="24">
        <v>0.26</v>
      </c>
      <c r="H41" s="24">
        <v>1.5</v>
      </c>
      <c r="I41" s="24">
        <v>0.36</v>
      </c>
      <c r="J41" s="24">
        <v>16.2</v>
      </c>
      <c r="K41" s="48"/>
      <c r="L41" s="24">
        <v>5.6</v>
      </c>
    </row>
    <row r="42" spans="1:12" ht="14.4">
      <c r="A42" s="19"/>
      <c r="B42" s="20"/>
      <c r="C42" s="21"/>
      <c r="D42" s="25" t="s">
        <v>41</v>
      </c>
      <c r="E42" s="23" t="s">
        <v>53</v>
      </c>
      <c r="F42" s="24">
        <v>150</v>
      </c>
      <c r="G42" s="24">
        <v>4.8</v>
      </c>
      <c r="H42" s="24">
        <v>3.75</v>
      </c>
      <c r="I42" s="24">
        <v>16.95</v>
      </c>
      <c r="J42" s="24">
        <v>121.5</v>
      </c>
      <c r="K42" s="48"/>
      <c r="L42" s="24">
        <v>26.89</v>
      </c>
    </row>
    <row r="43" spans="1:12" ht="14.4">
      <c r="A43" s="19"/>
      <c r="B43" s="20"/>
      <c r="C43" s="21"/>
      <c r="D43" s="25" t="s">
        <v>31</v>
      </c>
      <c r="E43" s="23" t="s">
        <v>32</v>
      </c>
      <c r="F43" s="24">
        <v>35</v>
      </c>
      <c r="G43" s="24">
        <v>2.66</v>
      </c>
      <c r="H43" s="24">
        <v>0.38</v>
      </c>
      <c r="I43" s="24">
        <v>17.39</v>
      </c>
      <c r="J43" s="24">
        <v>92.75</v>
      </c>
      <c r="K43" s="48"/>
      <c r="L43" s="24">
        <v>3.4</v>
      </c>
    </row>
    <row r="44" spans="1:12" ht="14.4">
      <c r="A44" s="19"/>
      <c r="B44" s="20"/>
      <c r="C44" s="21"/>
      <c r="D44" s="25" t="s">
        <v>54</v>
      </c>
      <c r="E44" s="23" t="s">
        <v>55</v>
      </c>
      <c r="F44" s="24">
        <v>150</v>
      </c>
      <c r="G44" s="24">
        <v>2.2000000000000002</v>
      </c>
      <c r="H44" s="24">
        <v>0.3</v>
      </c>
      <c r="I44" s="24">
        <v>32.700000000000003</v>
      </c>
      <c r="J44" s="24">
        <v>142.5</v>
      </c>
      <c r="K44" s="48"/>
      <c r="L44" s="24">
        <v>1.1499999999999999</v>
      </c>
    </row>
    <row r="45" spans="1:12" ht="14.4">
      <c r="A45" s="19"/>
      <c r="B45" s="20"/>
      <c r="C45" s="21"/>
      <c r="D45" s="22" t="s">
        <v>56</v>
      </c>
      <c r="E45" s="23" t="s">
        <v>57</v>
      </c>
      <c r="F45" s="42">
        <v>150</v>
      </c>
      <c r="G45" s="43">
        <v>0</v>
      </c>
      <c r="H45" s="42">
        <v>2</v>
      </c>
      <c r="I45" s="42">
        <v>33</v>
      </c>
      <c r="J45" s="42">
        <v>143</v>
      </c>
      <c r="K45" s="50"/>
      <c r="L45" s="24">
        <v>13.5</v>
      </c>
    </row>
    <row r="46" spans="1:12" ht="14.4">
      <c r="A46" s="26"/>
      <c r="B46" s="27"/>
      <c r="C46" s="28"/>
      <c r="D46" s="29" t="s">
        <v>35</v>
      </c>
      <c r="E46" s="30"/>
      <c r="F46" s="31">
        <f>SUM(F40:F45)</f>
        <v>745</v>
      </c>
      <c r="G46" s="31">
        <f>SUM(G40:G45)</f>
        <v>11.620000000000001</v>
      </c>
      <c r="H46" s="31">
        <f>SUM(H40:H45)</f>
        <v>13.030000000000001</v>
      </c>
      <c r="I46" s="31">
        <f>SUM(I40:I45)</f>
        <v>110.2</v>
      </c>
      <c r="J46" s="31">
        <f>SUM(J40:J45)</f>
        <v>606.95000000000005</v>
      </c>
      <c r="K46" s="49"/>
      <c r="L46" s="31">
        <f>SUM(L40:L45)</f>
        <v>60.54</v>
      </c>
    </row>
    <row r="47" spans="1:12" ht="14.4">
      <c r="A47" s="32">
        <f>A40</f>
        <v>1</v>
      </c>
      <c r="B47" s="33">
        <f>B40</f>
        <v>3</v>
      </c>
      <c r="C47" s="34" t="s">
        <v>36</v>
      </c>
      <c r="D47" s="25" t="s">
        <v>37</v>
      </c>
      <c r="E47" s="23"/>
      <c r="F47" s="24"/>
      <c r="G47" s="24"/>
      <c r="H47" s="24"/>
      <c r="I47" s="24"/>
      <c r="J47" s="24"/>
      <c r="K47" s="48"/>
      <c r="L47" s="24"/>
    </row>
    <row r="48" spans="1:12" ht="14.4">
      <c r="A48" s="19"/>
      <c r="B48" s="20"/>
      <c r="C48" s="21"/>
      <c r="D48" s="25" t="s">
        <v>38</v>
      </c>
      <c r="E48" s="23"/>
      <c r="F48" s="24"/>
      <c r="G48" s="24"/>
      <c r="H48" s="24"/>
      <c r="I48" s="24"/>
      <c r="J48" s="24"/>
      <c r="K48" s="48"/>
      <c r="L48" s="24"/>
    </row>
    <row r="49" spans="1:12" ht="14.4">
      <c r="A49" s="19"/>
      <c r="B49" s="20"/>
      <c r="C49" s="21"/>
      <c r="D49" s="25" t="s">
        <v>39</v>
      </c>
      <c r="E49" s="23"/>
      <c r="F49" s="24"/>
      <c r="G49" s="24"/>
      <c r="H49" s="24"/>
      <c r="I49" s="24"/>
      <c r="J49" s="24"/>
      <c r="K49" s="48"/>
      <c r="L49" s="24"/>
    </row>
    <row r="50" spans="1:12" ht="14.4">
      <c r="A50" s="19"/>
      <c r="B50" s="20"/>
      <c r="C50" s="21"/>
      <c r="D50" s="25" t="s">
        <v>40</v>
      </c>
      <c r="E50" s="23"/>
      <c r="F50" s="24"/>
      <c r="G50" s="24"/>
      <c r="H50" s="24"/>
      <c r="I50" s="24"/>
      <c r="J50" s="24"/>
      <c r="K50" s="48"/>
      <c r="L50" s="24"/>
    </row>
    <row r="51" spans="1:12" ht="14.4">
      <c r="A51" s="19"/>
      <c r="B51" s="20"/>
      <c r="C51" s="21"/>
      <c r="D51" s="25" t="s">
        <v>41</v>
      </c>
      <c r="E51" s="23"/>
      <c r="F51" s="24"/>
      <c r="G51" s="24"/>
      <c r="H51" s="24"/>
      <c r="I51" s="24"/>
      <c r="J51" s="24"/>
      <c r="K51" s="48"/>
      <c r="L51" s="24"/>
    </row>
    <row r="52" spans="1:12" ht="14.4">
      <c r="A52" s="19"/>
      <c r="B52" s="20"/>
      <c r="C52" s="21"/>
      <c r="D52" s="25" t="s">
        <v>42</v>
      </c>
      <c r="E52" s="23"/>
      <c r="F52" s="24"/>
      <c r="G52" s="24"/>
      <c r="H52" s="24"/>
      <c r="I52" s="24"/>
      <c r="J52" s="24"/>
      <c r="K52" s="48"/>
      <c r="L52" s="24"/>
    </row>
    <row r="53" spans="1:12" ht="14.4">
      <c r="A53" s="19"/>
      <c r="B53" s="20"/>
      <c r="C53" s="21"/>
      <c r="D53" s="25" t="s">
        <v>43</v>
      </c>
      <c r="E53" s="23"/>
      <c r="F53" s="24"/>
      <c r="G53" s="24"/>
      <c r="H53" s="24"/>
      <c r="I53" s="24"/>
      <c r="J53" s="24"/>
      <c r="K53" s="48"/>
      <c r="L53" s="24"/>
    </row>
    <row r="54" spans="1:12" ht="14.4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8"/>
      <c r="L54" s="24"/>
    </row>
    <row r="55" spans="1:12" ht="14.4">
      <c r="A55" s="19"/>
      <c r="B55" s="20"/>
      <c r="C55" s="21"/>
      <c r="D55" s="22"/>
      <c r="E55" s="23"/>
      <c r="F55" s="24"/>
      <c r="G55" s="24"/>
      <c r="H55" s="24"/>
      <c r="I55" s="24"/>
      <c r="J55" s="24"/>
      <c r="K55" s="48"/>
      <c r="L55" s="24"/>
    </row>
    <row r="56" spans="1:12" ht="14.4">
      <c r="A56" s="26"/>
      <c r="B56" s="27"/>
      <c r="C56" s="28"/>
      <c r="D56" s="29" t="s">
        <v>35</v>
      </c>
      <c r="E56" s="30"/>
      <c r="F56" s="31">
        <f>SUM(F47:F55)</f>
        <v>0</v>
      </c>
      <c r="G56" s="31">
        <f>SUM(G47:G55)</f>
        <v>0</v>
      </c>
      <c r="H56" s="31">
        <f>SUM(H47:H55)</f>
        <v>0</v>
      </c>
      <c r="I56" s="31">
        <f>SUM(I47:I55)</f>
        <v>0</v>
      </c>
      <c r="J56" s="31">
        <f>SUM(J47:J55)</f>
        <v>0</v>
      </c>
      <c r="K56" s="49"/>
      <c r="L56" s="31">
        <f>SUM(L47:L55)</f>
        <v>0</v>
      </c>
    </row>
    <row r="57" spans="1:12" ht="15.75" customHeight="1">
      <c r="A57" s="35">
        <f>A40</f>
        <v>1</v>
      </c>
      <c r="B57" s="36">
        <f>B40</f>
        <v>3</v>
      </c>
      <c r="C57" s="54" t="s">
        <v>44</v>
      </c>
      <c r="D57" s="55"/>
      <c r="E57" s="37"/>
      <c r="F57" s="38">
        <f>F46+F56</f>
        <v>745</v>
      </c>
      <c r="G57" s="38">
        <f>G46+G56</f>
        <v>11.620000000000001</v>
      </c>
      <c r="H57" s="38">
        <f>H46+H56</f>
        <v>13.030000000000001</v>
      </c>
      <c r="I57" s="38">
        <f>I46+I56</f>
        <v>110.2</v>
      </c>
      <c r="J57" s="38">
        <f>J46+J56</f>
        <v>606.95000000000005</v>
      </c>
      <c r="K57" s="38"/>
      <c r="L57" s="38">
        <f>L46+L56</f>
        <v>60.54</v>
      </c>
    </row>
    <row r="58" spans="1:12" ht="14.4">
      <c r="A58" s="13">
        <v>1</v>
      </c>
      <c r="B58" s="14">
        <v>4</v>
      </c>
      <c r="C58" s="15" t="s">
        <v>25</v>
      </c>
      <c r="D58" s="16" t="s">
        <v>26</v>
      </c>
      <c r="E58" s="17" t="s">
        <v>58</v>
      </c>
      <c r="F58" s="18">
        <v>200</v>
      </c>
      <c r="G58" s="18">
        <v>17.8</v>
      </c>
      <c r="H58" s="18">
        <v>9.8000000000000007</v>
      </c>
      <c r="I58" s="18">
        <v>21.6</v>
      </c>
      <c r="J58" s="18">
        <v>250</v>
      </c>
      <c r="K58" s="47">
        <v>436</v>
      </c>
      <c r="L58" s="18">
        <v>54.19</v>
      </c>
    </row>
    <row r="59" spans="1:12" ht="14.4">
      <c r="A59" s="19"/>
      <c r="B59" s="20"/>
      <c r="C59" s="21"/>
      <c r="D59" s="25" t="s">
        <v>41</v>
      </c>
      <c r="E59" s="23" t="s">
        <v>53</v>
      </c>
      <c r="F59" s="24">
        <v>150</v>
      </c>
      <c r="G59" s="24">
        <v>4.8</v>
      </c>
      <c r="H59" s="24">
        <v>3.75</v>
      </c>
      <c r="I59" s="24">
        <v>16.95</v>
      </c>
      <c r="J59" s="24">
        <v>121.5</v>
      </c>
      <c r="K59" s="48"/>
      <c r="L59" s="24">
        <v>26.89</v>
      </c>
    </row>
    <row r="60" spans="1:12" ht="14.4">
      <c r="A60" s="19"/>
      <c r="B60" s="20"/>
      <c r="C60" s="21"/>
      <c r="D60" s="25" t="s">
        <v>31</v>
      </c>
      <c r="E60" s="23" t="s">
        <v>32</v>
      </c>
      <c r="F60" s="24">
        <v>35</v>
      </c>
      <c r="G60" s="24">
        <v>2.66</v>
      </c>
      <c r="H60" s="24">
        <v>0.38</v>
      </c>
      <c r="I60" s="24">
        <v>17.39</v>
      </c>
      <c r="J60" s="24">
        <v>92.75</v>
      </c>
      <c r="K60" s="48"/>
      <c r="L60" s="24">
        <v>1.24</v>
      </c>
    </row>
    <row r="61" spans="1:12" ht="14.4">
      <c r="A61" s="19"/>
      <c r="B61" s="20"/>
      <c r="C61" s="21"/>
      <c r="D61" s="25" t="s">
        <v>54</v>
      </c>
      <c r="E61" s="23" t="s">
        <v>55</v>
      </c>
      <c r="F61" s="24">
        <v>100</v>
      </c>
      <c r="G61" s="24">
        <v>1.5</v>
      </c>
      <c r="H61" s="24">
        <v>0.2</v>
      </c>
      <c r="I61" s="24">
        <v>21.8</v>
      </c>
      <c r="J61" s="24">
        <v>95</v>
      </c>
      <c r="K61" s="48"/>
      <c r="L61" s="24">
        <v>14.5</v>
      </c>
    </row>
    <row r="62" spans="1:12" ht="14.4">
      <c r="A62" s="19"/>
      <c r="B62" s="20"/>
      <c r="C62" s="21"/>
      <c r="D62" s="25" t="s">
        <v>49</v>
      </c>
      <c r="E62" s="23" t="s">
        <v>59</v>
      </c>
      <c r="F62" s="24">
        <v>100</v>
      </c>
      <c r="G62" s="24">
        <v>0.12</v>
      </c>
      <c r="H62" s="24">
        <v>12.9</v>
      </c>
      <c r="I62" s="24">
        <v>2.4</v>
      </c>
      <c r="J62" s="24">
        <v>104</v>
      </c>
      <c r="K62" s="48">
        <v>17</v>
      </c>
      <c r="L62" s="24">
        <v>2.4500000000000002</v>
      </c>
    </row>
    <row r="63" spans="1:12" ht="14.4">
      <c r="A63" s="26"/>
      <c r="B63" s="27"/>
      <c r="C63" s="28"/>
      <c r="D63" s="29" t="s">
        <v>35</v>
      </c>
      <c r="E63" s="30"/>
      <c r="F63" s="31">
        <f>SUM(F58:F62)</f>
        <v>585</v>
      </c>
      <c r="G63" s="31">
        <f>SUM(G58:G62)</f>
        <v>26.880000000000003</v>
      </c>
      <c r="H63" s="31">
        <f>SUM(H58:H62)</f>
        <v>27.03</v>
      </c>
      <c r="I63" s="31">
        <f>SUM(I58:I62)</f>
        <v>80.14</v>
      </c>
      <c r="J63" s="31">
        <f>SUM(J58:J62)</f>
        <v>663.25</v>
      </c>
      <c r="K63" s="49"/>
      <c r="L63" s="31">
        <f>SUM(L58:L62)</f>
        <v>99.27</v>
      </c>
    </row>
    <row r="64" spans="1:12" ht="14.4">
      <c r="A64" s="32">
        <f>A58</f>
        <v>1</v>
      </c>
      <c r="B64" s="33">
        <f>B58</f>
        <v>4</v>
      </c>
      <c r="C64" s="34" t="s">
        <v>36</v>
      </c>
      <c r="D64" s="25" t="s">
        <v>37</v>
      </c>
      <c r="E64" s="23"/>
      <c r="F64" s="24"/>
      <c r="G64" s="24"/>
      <c r="H64" s="24"/>
      <c r="I64" s="24"/>
      <c r="J64" s="24"/>
      <c r="K64" s="48"/>
      <c r="L64" s="24"/>
    </row>
    <row r="65" spans="1:12" ht="14.4">
      <c r="A65" s="19"/>
      <c r="B65" s="20"/>
      <c r="C65" s="21"/>
      <c r="D65" s="25" t="s">
        <v>38</v>
      </c>
      <c r="E65" s="23"/>
      <c r="F65" s="24"/>
      <c r="G65" s="24"/>
      <c r="H65" s="24"/>
      <c r="I65" s="24"/>
      <c r="J65" s="24"/>
      <c r="K65" s="48"/>
      <c r="L65" s="24"/>
    </row>
    <row r="66" spans="1:12" ht="14.4">
      <c r="A66" s="19"/>
      <c r="B66" s="20"/>
      <c r="C66" s="21"/>
      <c r="D66" s="25" t="s">
        <v>39</v>
      </c>
      <c r="E66" s="23"/>
      <c r="F66" s="24"/>
      <c r="G66" s="24"/>
      <c r="H66" s="24"/>
      <c r="I66" s="24"/>
      <c r="J66" s="24"/>
      <c r="K66" s="48"/>
      <c r="L66" s="24"/>
    </row>
    <row r="67" spans="1:12" ht="14.4">
      <c r="A67" s="19"/>
      <c r="B67" s="20"/>
      <c r="C67" s="21"/>
      <c r="D67" s="25" t="s">
        <v>40</v>
      </c>
      <c r="E67" s="23"/>
      <c r="F67" s="24"/>
      <c r="G67" s="24"/>
      <c r="H67" s="24"/>
      <c r="I67" s="24"/>
      <c r="J67" s="24"/>
      <c r="K67" s="48"/>
      <c r="L67" s="24"/>
    </row>
    <row r="68" spans="1:12" ht="14.4">
      <c r="A68" s="19"/>
      <c r="B68" s="20"/>
      <c r="C68" s="21"/>
      <c r="D68" s="25" t="s">
        <v>41</v>
      </c>
      <c r="E68" s="23"/>
      <c r="F68" s="24"/>
      <c r="G68" s="24"/>
      <c r="H68" s="24"/>
      <c r="I68" s="24"/>
      <c r="J68" s="24"/>
      <c r="K68" s="48"/>
      <c r="L68" s="24"/>
    </row>
    <row r="69" spans="1:12" ht="14.4">
      <c r="A69" s="19"/>
      <c r="B69" s="20"/>
      <c r="C69" s="21"/>
      <c r="D69" s="25" t="s">
        <v>42</v>
      </c>
      <c r="E69" s="23"/>
      <c r="F69" s="24"/>
      <c r="G69" s="24"/>
      <c r="H69" s="24"/>
      <c r="I69" s="24"/>
      <c r="J69" s="24"/>
      <c r="K69" s="48"/>
      <c r="L69" s="24"/>
    </row>
    <row r="70" spans="1:12" ht="14.4">
      <c r="A70" s="19"/>
      <c r="B70" s="20"/>
      <c r="C70" s="21"/>
      <c r="D70" s="25" t="s">
        <v>43</v>
      </c>
      <c r="E70" s="23"/>
      <c r="F70" s="24"/>
      <c r="G70" s="24"/>
      <c r="H70" s="24"/>
      <c r="I70" s="24"/>
      <c r="J70" s="24"/>
      <c r="K70" s="48"/>
      <c r="L70" s="24"/>
    </row>
    <row r="71" spans="1:12" ht="14.4">
      <c r="A71" s="19"/>
      <c r="B71" s="20"/>
      <c r="C71" s="21"/>
      <c r="D71" s="22"/>
      <c r="E71" s="23"/>
      <c r="F71" s="24"/>
      <c r="G71" s="24"/>
      <c r="H71" s="24"/>
      <c r="I71" s="24"/>
      <c r="J71" s="24"/>
      <c r="K71" s="48"/>
      <c r="L71" s="24"/>
    </row>
    <row r="72" spans="1:12" ht="14.4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8"/>
      <c r="L72" s="24"/>
    </row>
    <row r="73" spans="1:12" ht="14.4">
      <c r="A73" s="26"/>
      <c r="B73" s="27"/>
      <c r="C73" s="28"/>
      <c r="D73" s="29" t="s">
        <v>35</v>
      </c>
      <c r="E73" s="30"/>
      <c r="F73" s="31">
        <f>SUM(F64:F72)</f>
        <v>0</v>
      </c>
      <c r="G73" s="31">
        <f>SUM(G64:G72)</f>
        <v>0</v>
      </c>
      <c r="H73" s="31">
        <f>SUM(H64:H72)</f>
        <v>0</v>
      </c>
      <c r="I73" s="31">
        <f>SUM(I64:I72)</f>
        <v>0</v>
      </c>
      <c r="J73" s="31">
        <f>SUM(J64:J72)</f>
        <v>0</v>
      </c>
      <c r="K73" s="49"/>
      <c r="L73" s="31">
        <f>SUM(L64:L72)</f>
        <v>0</v>
      </c>
    </row>
    <row r="74" spans="1:12" ht="15.75" customHeight="1">
      <c r="A74" s="35">
        <f>A58</f>
        <v>1</v>
      </c>
      <c r="B74" s="36">
        <f>B58</f>
        <v>4</v>
      </c>
      <c r="C74" s="54" t="s">
        <v>44</v>
      </c>
      <c r="D74" s="55"/>
      <c r="E74" s="37"/>
      <c r="F74" s="38">
        <f>F63+F73</f>
        <v>585</v>
      </c>
      <c r="G74" s="38">
        <f>G63+G73</f>
        <v>26.880000000000003</v>
      </c>
      <c r="H74" s="38">
        <f>H63+H73</f>
        <v>27.03</v>
      </c>
      <c r="I74" s="38">
        <f>I63+I73</f>
        <v>80.14</v>
      </c>
      <c r="J74" s="38">
        <f>J63+J73</f>
        <v>663.25</v>
      </c>
      <c r="K74" s="38"/>
      <c r="L74" s="38">
        <f>L63+L73</f>
        <v>99.27</v>
      </c>
    </row>
    <row r="75" spans="1:12" ht="14.4">
      <c r="A75" s="13">
        <v>1</v>
      </c>
      <c r="B75" s="14">
        <v>5</v>
      </c>
      <c r="C75" s="15" t="s">
        <v>25</v>
      </c>
      <c r="D75" s="16" t="s">
        <v>26</v>
      </c>
      <c r="E75" s="17" t="s">
        <v>45</v>
      </c>
      <c r="F75" s="18">
        <v>180</v>
      </c>
      <c r="G75" s="18">
        <v>3.78</v>
      </c>
      <c r="H75" s="18">
        <v>8.1</v>
      </c>
      <c r="I75" s="18">
        <v>21.9</v>
      </c>
      <c r="J75" s="18">
        <v>196.2</v>
      </c>
      <c r="K75" s="47">
        <v>520</v>
      </c>
      <c r="L75" s="18">
        <v>10.199999999999999</v>
      </c>
    </row>
    <row r="76" spans="1:12" ht="14.4">
      <c r="A76" s="19"/>
      <c r="B76" s="20"/>
      <c r="C76" s="21"/>
      <c r="D76" s="28"/>
      <c r="E76" s="23" t="s">
        <v>60</v>
      </c>
      <c r="F76" s="24" t="s">
        <v>61</v>
      </c>
      <c r="G76" s="24">
        <v>13.1</v>
      </c>
      <c r="H76" s="24">
        <v>8.0500000000000007</v>
      </c>
      <c r="I76" s="24">
        <v>2.4500000000000002</v>
      </c>
      <c r="J76" s="24">
        <v>139</v>
      </c>
      <c r="K76" s="48">
        <v>493</v>
      </c>
      <c r="L76" s="24">
        <v>29.2</v>
      </c>
    </row>
    <row r="77" spans="1:12" ht="14.4">
      <c r="A77" s="19"/>
      <c r="B77" s="20"/>
      <c r="C77" s="21"/>
      <c r="D77" s="25" t="s">
        <v>41</v>
      </c>
      <c r="E77" s="23" t="s">
        <v>48</v>
      </c>
      <c r="F77" s="24">
        <v>200</v>
      </c>
      <c r="G77" s="24">
        <v>0.6</v>
      </c>
      <c r="H77" s="24"/>
      <c r="I77" s="24">
        <v>31.4</v>
      </c>
      <c r="J77" s="24">
        <v>124</v>
      </c>
      <c r="K77" s="48">
        <v>639</v>
      </c>
      <c r="L77" s="24">
        <v>7.15</v>
      </c>
    </row>
    <row r="78" spans="1:12" ht="14.4">
      <c r="A78" s="19"/>
      <c r="B78" s="20"/>
      <c r="C78" s="21"/>
      <c r="D78" s="25" t="s">
        <v>31</v>
      </c>
      <c r="E78" s="23" t="s">
        <v>32</v>
      </c>
      <c r="F78" s="24">
        <v>35</v>
      </c>
      <c r="G78" s="24">
        <v>1.1499999999999999</v>
      </c>
      <c r="H78" s="24">
        <v>0.15</v>
      </c>
      <c r="I78" s="24">
        <v>12.45</v>
      </c>
      <c r="J78" s="24">
        <v>63.25</v>
      </c>
      <c r="K78" s="48"/>
      <c r="L78" s="24">
        <v>2.15</v>
      </c>
    </row>
    <row r="79" spans="1:12" ht="14.4">
      <c r="A79" s="19"/>
      <c r="B79" s="20"/>
      <c r="C79" s="21"/>
      <c r="D79" s="25" t="s">
        <v>62</v>
      </c>
      <c r="E79" s="23" t="s">
        <v>63</v>
      </c>
      <c r="F79" s="24">
        <v>100</v>
      </c>
      <c r="G79" s="24">
        <v>0.9</v>
      </c>
      <c r="H79" s="24">
        <v>7.1</v>
      </c>
      <c r="I79" s="24">
        <v>2</v>
      </c>
      <c r="J79" s="24">
        <v>82</v>
      </c>
      <c r="K79" s="48">
        <v>15</v>
      </c>
      <c r="L79" s="24">
        <v>16.899999999999999</v>
      </c>
    </row>
    <row r="80" spans="1:12" ht="14.4">
      <c r="A80" s="26"/>
      <c r="B80" s="27"/>
      <c r="C80" s="28"/>
      <c r="D80" s="29" t="s">
        <v>35</v>
      </c>
      <c r="E80" s="30"/>
      <c r="F80" s="31">
        <f>SUM(F75:F79)</f>
        <v>515</v>
      </c>
      <c r="G80" s="31">
        <f>SUM(G75:G79)</f>
        <v>19.529999999999998</v>
      </c>
      <c r="H80" s="31">
        <f>SUM(H75:H79)</f>
        <v>23.4</v>
      </c>
      <c r="I80" s="31">
        <f>SUM(I75:I79)</f>
        <v>70.2</v>
      </c>
      <c r="J80" s="31">
        <f>SUM(J75:J79)</f>
        <v>604.45000000000005</v>
      </c>
      <c r="K80" s="49"/>
      <c r="L80" s="31">
        <f>SUM(L75:L79)</f>
        <v>65.599999999999994</v>
      </c>
    </row>
    <row r="81" spans="1:12" ht="14.4">
      <c r="A81" s="32">
        <f>A75</f>
        <v>1</v>
      </c>
      <c r="B81" s="33">
        <f>B75</f>
        <v>5</v>
      </c>
      <c r="C81" s="34" t="s">
        <v>36</v>
      </c>
      <c r="D81" s="25" t="s">
        <v>37</v>
      </c>
      <c r="E81" s="23"/>
      <c r="F81" s="24"/>
      <c r="G81" s="24"/>
      <c r="H81" s="24"/>
      <c r="I81" s="24"/>
      <c r="J81" s="24"/>
      <c r="K81" s="48"/>
      <c r="L81" s="24"/>
    </row>
    <row r="82" spans="1:12" ht="14.4">
      <c r="A82" s="19"/>
      <c r="B82" s="20"/>
      <c r="C82" s="21"/>
      <c r="D82" s="25" t="s">
        <v>38</v>
      </c>
      <c r="E82" s="23"/>
      <c r="F82" s="24"/>
      <c r="G82" s="24"/>
      <c r="H82" s="24"/>
      <c r="I82" s="24"/>
      <c r="J82" s="24"/>
      <c r="K82" s="48"/>
      <c r="L82" s="24"/>
    </row>
    <row r="83" spans="1:12" ht="14.4">
      <c r="A83" s="19"/>
      <c r="B83" s="20"/>
      <c r="C83" s="21"/>
      <c r="D83" s="25" t="s">
        <v>39</v>
      </c>
      <c r="E83" s="23"/>
      <c r="F83" s="24"/>
      <c r="G83" s="24"/>
      <c r="H83" s="24"/>
      <c r="I83" s="24"/>
      <c r="J83" s="24"/>
      <c r="K83" s="48"/>
      <c r="L83" s="24"/>
    </row>
    <row r="84" spans="1:12" ht="14.4">
      <c r="A84" s="19"/>
      <c r="B84" s="20"/>
      <c r="C84" s="21"/>
      <c r="D84" s="25" t="s">
        <v>40</v>
      </c>
      <c r="E84" s="23"/>
      <c r="F84" s="24"/>
      <c r="G84" s="24"/>
      <c r="H84" s="24"/>
      <c r="I84" s="24"/>
      <c r="J84" s="24"/>
      <c r="K84" s="48"/>
      <c r="L84" s="24"/>
    </row>
    <row r="85" spans="1:12" ht="14.4">
      <c r="A85" s="19"/>
      <c r="B85" s="20"/>
      <c r="C85" s="21"/>
      <c r="D85" s="25" t="s">
        <v>41</v>
      </c>
      <c r="E85" s="23"/>
      <c r="F85" s="24"/>
      <c r="G85" s="24"/>
      <c r="H85" s="24"/>
      <c r="I85" s="24"/>
      <c r="J85" s="24"/>
      <c r="K85" s="48"/>
      <c r="L85" s="24"/>
    </row>
    <row r="86" spans="1:12" ht="14.4">
      <c r="A86" s="19"/>
      <c r="B86" s="20"/>
      <c r="C86" s="21"/>
      <c r="D86" s="25" t="s">
        <v>42</v>
      </c>
      <c r="E86" s="23"/>
      <c r="F86" s="24"/>
      <c r="G86" s="24"/>
      <c r="H86" s="24"/>
      <c r="I86" s="24"/>
      <c r="J86" s="24"/>
      <c r="K86" s="48"/>
      <c r="L86" s="24"/>
    </row>
    <row r="87" spans="1:12" ht="14.4">
      <c r="A87" s="19"/>
      <c r="B87" s="20"/>
      <c r="C87" s="21"/>
      <c r="D87" s="25" t="s">
        <v>43</v>
      </c>
      <c r="E87" s="23"/>
      <c r="F87" s="24"/>
      <c r="G87" s="24"/>
      <c r="H87" s="24"/>
      <c r="I87" s="24"/>
      <c r="J87" s="24"/>
      <c r="K87" s="48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4.4">
      <c r="A89" s="19"/>
      <c r="B89" s="20"/>
      <c r="C89" s="21"/>
      <c r="D89" s="22"/>
      <c r="E89" s="23"/>
      <c r="F89" s="24"/>
      <c r="G89" s="24"/>
      <c r="H89" s="24"/>
      <c r="I89" s="24"/>
      <c r="J89" s="24"/>
      <c r="K89" s="48"/>
      <c r="L89" s="24"/>
    </row>
    <row r="90" spans="1:12" ht="14.4">
      <c r="A90" s="26"/>
      <c r="B90" s="27"/>
      <c r="C90" s="28"/>
      <c r="D90" s="29" t="s">
        <v>35</v>
      </c>
      <c r="E90" s="30"/>
      <c r="F90" s="31">
        <f>SUM(F81:F89)</f>
        <v>0</v>
      </c>
      <c r="G90" s="31">
        <f>SUM(G81:G89)</f>
        <v>0</v>
      </c>
      <c r="H90" s="31">
        <f>SUM(H81:H89)</f>
        <v>0</v>
      </c>
      <c r="I90" s="31">
        <f>SUM(I81:I89)</f>
        <v>0</v>
      </c>
      <c r="J90" s="31">
        <f>SUM(J81:J89)</f>
        <v>0</v>
      </c>
      <c r="K90" s="49"/>
      <c r="L90" s="31">
        <f>SUM(L81:L89)</f>
        <v>0</v>
      </c>
    </row>
    <row r="91" spans="1:12" ht="15.75" customHeight="1">
      <c r="A91" s="35">
        <f>A75</f>
        <v>1</v>
      </c>
      <c r="B91" s="36">
        <f>B75</f>
        <v>5</v>
      </c>
      <c r="C91" s="54" t="s">
        <v>44</v>
      </c>
      <c r="D91" s="55"/>
      <c r="E91" s="37"/>
      <c r="F91" s="38">
        <f>F80+F90</f>
        <v>515</v>
      </c>
      <c r="G91" s="38">
        <f>G80+G90</f>
        <v>19.529999999999998</v>
      </c>
      <c r="H91" s="38">
        <f>H80+H90</f>
        <v>23.4</v>
      </c>
      <c r="I91" s="38">
        <f>I80+I90</f>
        <v>70.2</v>
      </c>
      <c r="J91" s="38">
        <f>J80+J90</f>
        <v>604.45000000000005</v>
      </c>
      <c r="K91" s="38"/>
      <c r="L91" s="38">
        <f>L80+L90</f>
        <v>65.599999999999994</v>
      </c>
    </row>
    <row r="92" spans="1:12" ht="14.4">
      <c r="A92" s="13">
        <v>2</v>
      </c>
      <c r="B92" s="14">
        <v>6</v>
      </c>
      <c r="C92" s="15" t="s">
        <v>25</v>
      </c>
      <c r="D92" s="16" t="s">
        <v>26</v>
      </c>
      <c r="E92" s="17" t="s">
        <v>64</v>
      </c>
      <c r="F92" s="18" t="s">
        <v>65</v>
      </c>
      <c r="G92" s="18">
        <v>9.67</v>
      </c>
      <c r="H92" s="18">
        <v>10.19</v>
      </c>
      <c r="I92" s="18">
        <v>41.36</v>
      </c>
      <c r="J92" s="18">
        <v>281.3</v>
      </c>
      <c r="K92" s="47">
        <v>421</v>
      </c>
      <c r="L92" s="18">
        <v>22.52</v>
      </c>
    </row>
    <row r="93" spans="1:12" ht="14.4">
      <c r="A93" s="19"/>
      <c r="B93" s="20"/>
      <c r="C93" s="21"/>
      <c r="D93" s="25" t="s">
        <v>41</v>
      </c>
      <c r="E93" s="23" t="s">
        <v>66</v>
      </c>
      <c r="F93" s="24">
        <v>200</v>
      </c>
      <c r="G93" s="24"/>
      <c r="H93" s="24"/>
      <c r="I93" s="24">
        <v>19.600000000000001</v>
      </c>
      <c r="J93" s="24">
        <v>80</v>
      </c>
      <c r="K93" s="48"/>
      <c r="L93" s="24">
        <v>8.67</v>
      </c>
    </row>
    <row r="94" spans="1:12" ht="14.4">
      <c r="A94" s="19"/>
      <c r="B94" s="20"/>
      <c r="C94" s="21"/>
      <c r="D94" s="25" t="s">
        <v>31</v>
      </c>
      <c r="E94" s="23" t="s">
        <v>32</v>
      </c>
      <c r="F94" s="24">
        <v>35</v>
      </c>
      <c r="G94" s="24">
        <v>2.66</v>
      </c>
      <c r="H94" s="24">
        <v>0.38</v>
      </c>
      <c r="I94" s="24">
        <v>17.39</v>
      </c>
      <c r="J94" s="24">
        <v>92.75</v>
      </c>
      <c r="K94" s="48"/>
      <c r="L94" s="24">
        <v>1.23</v>
      </c>
    </row>
    <row r="95" spans="1:12" ht="14.4">
      <c r="A95" s="19"/>
      <c r="B95" s="20"/>
      <c r="C95" s="21"/>
      <c r="D95" s="25" t="s">
        <v>49</v>
      </c>
      <c r="E95" s="23" t="s">
        <v>67</v>
      </c>
      <c r="F95" s="24">
        <v>100</v>
      </c>
      <c r="G95" s="24">
        <v>0.9</v>
      </c>
      <c r="H95" s="24">
        <v>7.1</v>
      </c>
      <c r="I95" s="24">
        <v>3.2</v>
      </c>
      <c r="J95" s="24">
        <v>82</v>
      </c>
      <c r="K95" s="48">
        <v>15</v>
      </c>
      <c r="L95" s="24">
        <v>15</v>
      </c>
    </row>
    <row r="96" spans="1:12" ht="14.4">
      <c r="A96" s="26"/>
      <c r="B96" s="27"/>
      <c r="C96" s="28"/>
      <c r="D96" s="29" t="s">
        <v>35</v>
      </c>
      <c r="E96" s="30"/>
      <c r="F96" s="31">
        <f>SUM(F92:F95)</f>
        <v>335</v>
      </c>
      <c r="G96" s="31">
        <f>SUM(G92:G95)</f>
        <v>13.23</v>
      </c>
      <c r="H96" s="31">
        <f>SUM(H92:H95)</f>
        <v>17.670000000000002</v>
      </c>
      <c r="I96" s="31">
        <f>SUM(I92:I95)</f>
        <v>81.55</v>
      </c>
      <c r="J96" s="31">
        <f>SUM(J92:J95)</f>
        <v>536.04999999999995</v>
      </c>
      <c r="K96" s="49"/>
      <c r="L96" s="31">
        <f>SUM(L92:L95)</f>
        <v>47.419999999999995</v>
      </c>
    </row>
    <row r="97" spans="1:12" ht="14.4">
      <c r="A97" s="32">
        <f>A92</f>
        <v>2</v>
      </c>
      <c r="B97" s="33">
        <f>B92</f>
        <v>6</v>
      </c>
      <c r="C97" s="34" t="s">
        <v>36</v>
      </c>
      <c r="D97" s="25" t="s">
        <v>37</v>
      </c>
      <c r="E97" s="23"/>
      <c r="F97" s="24"/>
      <c r="G97" s="24"/>
      <c r="H97" s="24"/>
      <c r="I97" s="24"/>
      <c r="J97" s="24"/>
      <c r="K97" s="48"/>
      <c r="L97" s="24"/>
    </row>
    <row r="98" spans="1:12" ht="14.4">
      <c r="A98" s="19"/>
      <c r="B98" s="20"/>
      <c r="C98" s="21"/>
      <c r="D98" s="25" t="s">
        <v>38</v>
      </c>
      <c r="E98" s="23"/>
      <c r="F98" s="24"/>
      <c r="G98" s="24"/>
      <c r="H98" s="24"/>
      <c r="I98" s="24"/>
      <c r="J98" s="24"/>
      <c r="K98" s="48"/>
      <c r="L98" s="24"/>
    </row>
    <row r="99" spans="1:12" ht="14.4">
      <c r="A99" s="19"/>
      <c r="B99" s="20"/>
      <c r="C99" s="21"/>
      <c r="D99" s="25" t="s">
        <v>39</v>
      </c>
      <c r="E99" s="23"/>
      <c r="F99" s="24"/>
      <c r="G99" s="24"/>
      <c r="H99" s="24"/>
      <c r="I99" s="24"/>
      <c r="J99" s="24"/>
      <c r="K99" s="48"/>
      <c r="L99" s="24"/>
    </row>
    <row r="100" spans="1:12" ht="14.4">
      <c r="A100" s="19"/>
      <c r="B100" s="20"/>
      <c r="C100" s="21"/>
      <c r="D100" s="25" t="s">
        <v>40</v>
      </c>
      <c r="E100" s="23"/>
      <c r="F100" s="24"/>
      <c r="G100" s="24"/>
      <c r="H100" s="24"/>
      <c r="I100" s="24"/>
      <c r="J100" s="24"/>
      <c r="K100" s="48"/>
      <c r="L100" s="24"/>
    </row>
    <row r="101" spans="1:12" ht="14.4">
      <c r="A101" s="19"/>
      <c r="B101" s="20"/>
      <c r="C101" s="21"/>
      <c r="D101" s="25" t="s">
        <v>41</v>
      </c>
      <c r="E101" s="23"/>
      <c r="F101" s="24"/>
      <c r="G101" s="24"/>
      <c r="H101" s="24"/>
      <c r="I101" s="24"/>
      <c r="J101" s="24"/>
      <c r="K101" s="48"/>
      <c r="L101" s="24"/>
    </row>
    <row r="102" spans="1:12" ht="14.4">
      <c r="A102" s="19"/>
      <c r="B102" s="20"/>
      <c r="C102" s="21"/>
      <c r="D102" s="25" t="s">
        <v>42</v>
      </c>
      <c r="E102" s="23"/>
      <c r="F102" s="24"/>
      <c r="G102" s="24"/>
      <c r="H102" s="24"/>
      <c r="I102" s="24"/>
      <c r="J102" s="24"/>
      <c r="K102" s="48"/>
      <c r="L102" s="24"/>
    </row>
    <row r="103" spans="1:12" ht="14.4">
      <c r="A103" s="19"/>
      <c r="B103" s="20"/>
      <c r="C103" s="21"/>
      <c r="D103" s="25" t="s">
        <v>43</v>
      </c>
      <c r="E103" s="23"/>
      <c r="F103" s="24"/>
      <c r="G103" s="24"/>
      <c r="H103" s="24"/>
      <c r="I103" s="24"/>
      <c r="J103" s="24"/>
      <c r="K103" s="48"/>
      <c r="L103" s="24"/>
    </row>
    <row r="104" spans="1:12" ht="14.4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48"/>
      <c r="L104" s="24"/>
    </row>
    <row r="105" spans="1:12" ht="14.4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48"/>
      <c r="L105" s="24"/>
    </row>
    <row r="106" spans="1:12" ht="14.4">
      <c r="A106" s="26"/>
      <c r="B106" s="27"/>
      <c r="C106" s="28"/>
      <c r="D106" s="29" t="s">
        <v>35</v>
      </c>
      <c r="E106" s="30"/>
      <c r="F106" s="31">
        <f>SUM(F97:F105)</f>
        <v>0</v>
      </c>
      <c r="G106" s="31">
        <f>SUM(G97:G105)</f>
        <v>0</v>
      </c>
      <c r="H106" s="31">
        <f>SUM(H97:H105)</f>
        <v>0</v>
      </c>
      <c r="I106" s="31">
        <f>SUM(I97:I105)</f>
        <v>0</v>
      </c>
      <c r="J106" s="31">
        <f>SUM(J97:J105)</f>
        <v>0</v>
      </c>
      <c r="K106" s="49"/>
      <c r="L106" s="31">
        <f>SUM(L97:L105)</f>
        <v>0</v>
      </c>
    </row>
    <row r="107" spans="1:12" ht="14.4">
      <c r="A107" s="35">
        <f>A92</f>
        <v>2</v>
      </c>
      <c r="B107" s="36">
        <f>B92</f>
        <v>6</v>
      </c>
      <c r="C107" s="54" t="s">
        <v>44</v>
      </c>
      <c r="D107" s="55"/>
      <c r="E107" s="37"/>
      <c r="F107" s="38">
        <f>F96+F106</f>
        <v>335</v>
      </c>
      <c r="G107" s="38">
        <f>G96+G106</f>
        <v>13.23</v>
      </c>
      <c r="H107" s="38">
        <f>H96+H106</f>
        <v>17.670000000000002</v>
      </c>
      <c r="I107" s="38">
        <f>I96+I106</f>
        <v>81.55</v>
      </c>
      <c r="J107" s="38">
        <f>J96+J106</f>
        <v>536.04999999999995</v>
      </c>
      <c r="K107" s="38"/>
      <c r="L107" s="38">
        <f>L96+L106</f>
        <v>47.419999999999995</v>
      </c>
    </row>
    <row r="108" spans="1:12" ht="14.4">
      <c r="A108" s="39">
        <v>2</v>
      </c>
      <c r="B108" s="20">
        <v>7</v>
      </c>
      <c r="C108" s="15" t="s">
        <v>25</v>
      </c>
      <c r="D108" s="16" t="s">
        <v>26</v>
      </c>
      <c r="E108" s="17" t="s">
        <v>68</v>
      </c>
      <c r="F108" s="18">
        <v>180</v>
      </c>
      <c r="G108" s="18">
        <v>8.6999999999999993</v>
      </c>
      <c r="H108" s="18">
        <v>7.8</v>
      </c>
      <c r="I108" s="18">
        <v>42.6</v>
      </c>
      <c r="J108" s="18">
        <v>334.8</v>
      </c>
      <c r="K108" s="47">
        <v>508</v>
      </c>
      <c r="L108" s="18">
        <v>18.399999999999999</v>
      </c>
    </row>
    <row r="109" spans="1:12" ht="14.4">
      <c r="A109" s="39"/>
      <c r="B109" s="20"/>
      <c r="C109" s="21"/>
      <c r="D109" s="22"/>
      <c r="E109" s="23" t="s">
        <v>69</v>
      </c>
      <c r="F109" s="24">
        <v>100</v>
      </c>
      <c r="G109" s="24">
        <v>9.6</v>
      </c>
      <c r="H109" s="24">
        <v>8.5</v>
      </c>
      <c r="I109" s="24">
        <v>8.5</v>
      </c>
      <c r="J109" s="24">
        <v>151</v>
      </c>
      <c r="K109" s="48">
        <v>463</v>
      </c>
      <c r="L109" s="24">
        <v>55.1</v>
      </c>
    </row>
    <row r="110" spans="1:12" ht="14.4">
      <c r="A110" s="39"/>
      <c r="B110" s="20"/>
      <c r="C110" s="21"/>
      <c r="D110" s="25" t="s">
        <v>29</v>
      </c>
      <c r="E110" s="23" t="s">
        <v>66</v>
      </c>
      <c r="F110" s="24">
        <v>200</v>
      </c>
      <c r="G110" s="24"/>
      <c r="H110" s="24"/>
      <c r="I110" s="24">
        <v>19.600000000000001</v>
      </c>
      <c r="J110" s="24">
        <v>80</v>
      </c>
      <c r="K110" s="48"/>
      <c r="L110" s="24">
        <v>8.67</v>
      </c>
    </row>
    <row r="111" spans="1:12" ht="14.4">
      <c r="A111" s="39"/>
      <c r="B111" s="20"/>
      <c r="C111" s="21"/>
      <c r="D111" s="25" t="s">
        <v>31</v>
      </c>
      <c r="E111" s="23" t="s">
        <v>32</v>
      </c>
      <c r="F111" s="24">
        <v>35</v>
      </c>
      <c r="G111" s="24">
        <v>2.66</v>
      </c>
      <c r="H111" s="24">
        <v>0.38</v>
      </c>
      <c r="I111" s="24">
        <v>17.39</v>
      </c>
      <c r="J111" s="24">
        <v>92.75</v>
      </c>
      <c r="K111" s="48"/>
      <c r="L111" s="24">
        <v>1.2</v>
      </c>
    </row>
    <row r="112" spans="1:12" ht="14.4">
      <c r="A112" s="39"/>
      <c r="B112" s="20"/>
      <c r="C112" s="21"/>
      <c r="D112" s="25" t="s">
        <v>49</v>
      </c>
      <c r="E112" s="23" t="s">
        <v>70</v>
      </c>
      <c r="F112" s="24">
        <v>100</v>
      </c>
      <c r="G112" s="24">
        <v>1.4</v>
      </c>
      <c r="H112" s="24">
        <v>3.6</v>
      </c>
      <c r="I112" s="24">
        <v>7.2</v>
      </c>
      <c r="J112" s="24">
        <v>68</v>
      </c>
      <c r="K112" s="48"/>
      <c r="L112" s="24">
        <v>6.75</v>
      </c>
    </row>
    <row r="113" spans="1:12" ht="14.4">
      <c r="A113" s="40"/>
      <c r="B113" s="27"/>
      <c r="C113" s="28"/>
      <c r="D113" s="29" t="s">
        <v>35</v>
      </c>
      <c r="E113" s="30"/>
      <c r="F113" s="31">
        <f>SUM(F108:F112)</f>
        <v>615</v>
      </c>
      <c r="G113" s="31">
        <f>SUM(G108:G112)</f>
        <v>22.359999999999996</v>
      </c>
      <c r="H113" s="31">
        <f>SUM(H108:H112)</f>
        <v>20.28</v>
      </c>
      <c r="I113" s="31">
        <f>SUM(I108:I112)</f>
        <v>95.29</v>
      </c>
      <c r="J113" s="31">
        <f>SUM(J108:J112)</f>
        <v>726.55</v>
      </c>
      <c r="K113" s="49"/>
      <c r="L113" s="31">
        <f>SUM(L108:L112)</f>
        <v>90.12</v>
      </c>
    </row>
    <row r="114" spans="1:12" ht="14.4">
      <c r="A114" s="33">
        <f>A108</f>
        <v>2</v>
      </c>
      <c r="B114" s="33">
        <f>B108</f>
        <v>7</v>
      </c>
      <c r="C114" s="34" t="s">
        <v>36</v>
      </c>
      <c r="D114" s="25" t="s">
        <v>37</v>
      </c>
      <c r="E114" s="23"/>
      <c r="F114" s="24"/>
      <c r="G114" s="24"/>
      <c r="H114" s="24"/>
      <c r="I114" s="24"/>
      <c r="J114" s="24"/>
      <c r="K114" s="48"/>
      <c r="L114" s="24"/>
    </row>
    <row r="115" spans="1:12" ht="14.4">
      <c r="A115" s="39"/>
      <c r="B115" s="20"/>
      <c r="C115" s="21"/>
      <c r="D115" s="25" t="s">
        <v>38</v>
      </c>
      <c r="E115" s="23"/>
      <c r="F115" s="24"/>
      <c r="G115" s="24"/>
      <c r="H115" s="24"/>
      <c r="I115" s="24"/>
      <c r="J115" s="24"/>
      <c r="K115" s="48"/>
      <c r="L115" s="24"/>
    </row>
    <row r="116" spans="1:12" ht="14.4">
      <c r="A116" s="39"/>
      <c r="B116" s="20"/>
      <c r="C116" s="21"/>
      <c r="D116" s="25" t="s">
        <v>39</v>
      </c>
      <c r="E116" s="23"/>
      <c r="F116" s="24"/>
      <c r="G116" s="24"/>
      <c r="H116" s="24"/>
      <c r="I116" s="24"/>
      <c r="J116" s="24"/>
      <c r="K116" s="48"/>
      <c r="L116" s="24"/>
    </row>
    <row r="117" spans="1:12" ht="14.4">
      <c r="A117" s="39"/>
      <c r="B117" s="20"/>
      <c r="C117" s="21"/>
      <c r="D117" s="25" t="s">
        <v>40</v>
      </c>
      <c r="E117" s="23"/>
      <c r="F117" s="24"/>
      <c r="G117" s="24"/>
      <c r="H117" s="24"/>
      <c r="I117" s="24"/>
      <c r="J117" s="24"/>
      <c r="K117" s="48"/>
      <c r="L117" s="24"/>
    </row>
    <row r="118" spans="1:12" ht="14.4">
      <c r="A118" s="39"/>
      <c r="B118" s="20"/>
      <c r="C118" s="21"/>
      <c r="D118" s="25" t="s">
        <v>41</v>
      </c>
      <c r="E118" s="23"/>
      <c r="F118" s="24"/>
      <c r="G118" s="24"/>
      <c r="H118" s="24"/>
      <c r="I118" s="24"/>
      <c r="J118" s="24"/>
      <c r="K118" s="48"/>
      <c r="L118" s="24"/>
    </row>
    <row r="119" spans="1:12" ht="14.4">
      <c r="A119" s="39"/>
      <c r="B119" s="20"/>
      <c r="C119" s="21"/>
      <c r="D119" s="25" t="s">
        <v>42</v>
      </c>
      <c r="E119" s="23"/>
      <c r="F119" s="24"/>
      <c r="G119" s="24"/>
      <c r="H119" s="24"/>
      <c r="I119" s="24"/>
      <c r="J119" s="24"/>
      <c r="K119" s="48"/>
      <c r="L119" s="24"/>
    </row>
    <row r="120" spans="1:12" ht="14.4">
      <c r="A120" s="39"/>
      <c r="B120" s="20"/>
      <c r="C120" s="21"/>
      <c r="D120" s="25" t="s">
        <v>43</v>
      </c>
      <c r="E120" s="23"/>
      <c r="F120" s="24"/>
      <c r="G120" s="24"/>
      <c r="H120" s="24"/>
      <c r="I120" s="24"/>
      <c r="J120" s="24"/>
      <c r="K120" s="48"/>
      <c r="L120" s="24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8"/>
      <c r="L121" s="24"/>
    </row>
    <row r="122" spans="1:12" ht="14.4">
      <c r="A122" s="39"/>
      <c r="B122" s="20"/>
      <c r="C122" s="21"/>
      <c r="D122" s="22"/>
      <c r="E122" s="23"/>
      <c r="F122" s="24"/>
      <c r="G122" s="24"/>
      <c r="H122" s="24"/>
      <c r="I122" s="24"/>
      <c r="J122" s="24"/>
      <c r="K122" s="48"/>
      <c r="L122" s="24"/>
    </row>
    <row r="123" spans="1:12" ht="14.4">
      <c r="A123" s="40"/>
      <c r="B123" s="27"/>
      <c r="C123" s="28"/>
      <c r="D123" s="29" t="s">
        <v>35</v>
      </c>
      <c r="E123" s="30"/>
      <c r="F123" s="31">
        <f>SUM(F114:F122)</f>
        <v>0</v>
      </c>
      <c r="G123" s="31">
        <f>SUM(G114:G122)</f>
        <v>0</v>
      </c>
      <c r="H123" s="31">
        <f>SUM(H114:H122)</f>
        <v>0</v>
      </c>
      <c r="I123" s="31">
        <f>SUM(I114:I122)</f>
        <v>0</v>
      </c>
      <c r="J123" s="31">
        <f>SUM(J114:J122)</f>
        <v>0</v>
      </c>
      <c r="K123" s="49"/>
      <c r="L123" s="31">
        <f>SUM(L114:L122)</f>
        <v>0</v>
      </c>
    </row>
    <row r="124" spans="1:12" ht="14.4">
      <c r="A124" s="41">
        <f>A108</f>
        <v>2</v>
      </c>
      <c r="B124" s="41">
        <f>B108</f>
        <v>7</v>
      </c>
      <c r="C124" s="54" t="s">
        <v>44</v>
      </c>
      <c r="D124" s="55"/>
      <c r="E124" s="37"/>
      <c r="F124" s="38">
        <f>F113+F123</f>
        <v>615</v>
      </c>
      <c r="G124" s="38">
        <f>G113+G123</f>
        <v>22.359999999999996</v>
      </c>
      <c r="H124" s="38">
        <f>H113+H123</f>
        <v>20.28</v>
      </c>
      <c r="I124" s="38">
        <f>I113+I123</f>
        <v>95.29</v>
      </c>
      <c r="J124" s="38">
        <f>J113+J123</f>
        <v>726.55</v>
      </c>
      <c r="K124" s="38"/>
      <c r="L124" s="38">
        <f>L113+L123</f>
        <v>90.12</v>
      </c>
    </row>
    <row r="125" spans="1:12" ht="14.4">
      <c r="A125" s="13">
        <v>2</v>
      </c>
      <c r="B125" s="14">
        <v>8</v>
      </c>
      <c r="C125" s="15" t="s">
        <v>25</v>
      </c>
      <c r="D125" s="16" t="s">
        <v>26</v>
      </c>
      <c r="E125" s="17" t="s">
        <v>71</v>
      </c>
      <c r="F125" s="18">
        <v>180</v>
      </c>
      <c r="G125" s="18">
        <v>4.32</v>
      </c>
      <c r="H125" s="18">
        <v>7.2</v>
      </c>
      <c r="I125" s="18">
        <v>44.1</v>
      </c>
      <c r="J125" s="18">
        <v>262.8</v>
      </c>
      <c r="K125" s="47">
        <v>508</v>
      </c>
      <c r="L125" s="18">
        <v>23.4</v>
      </c>
    </row>
    <row r="126" spans="1:12" ht="14.4">
      <c r="A126" s="19"/>
      <c r="B126" s="20"/>
      <c r="C126" s="21"/>
      <c r="D126" s="22"/>
      <c r="E126" s="23" t="s">
        <v>72</v>
      </c>
      <c r="F126" s="24" t="s">
        <v>73</v>
      </c>
      <c r="G126" s="24">
        <v>14.2</v>
      </c>
      <c r="H126" s="24">
        <v>15.25</v>
      </c>
      <c r="I126" s="24">
        <v>11.25</v>
      </c>
      <c r="J126" s="24">
        <v>242.5</v>
      </c>
      <c r="K126" s="48">
        <v>386</v>
      </c>
      <c r="L126" s="24">
        <v>28.9</v>
      </c>
    </row>
    <row r="127" spans="1:12" ht="14.4">
      <c r="A127" s="19"/>
      <c r="B127" s="20"/>
      <c r="C127" s="21"/>
      <c r="D127" s="25" t="s">
        <v>29</v>
      </c>
      <c r="E127" s="23" t="s">
        <v>74</v>
      </c>
      <c r="F127" s="24">
        <v>200</v>
      </c>
      <c r="G127" s="24">
        <v>0.3</v>
      </c>
      <c r="H127" s="24"/>
      <c r="I127" s="24">
        <v>15.2</v>
      </c>
      <c r="J127" s="24">
        <v>60</v>
      </c>
      <c r="K127" s="48">
        <v>686</v>
      </c>
      <c r="L127" s="24">
        <v>4.24</v>
      </c>
    </row>
    <row r="128" spans="1:12" ht="15.75" customHeight="1">
      <c r="A128" s="19"/>
      <c r="B128" s="20"/>
      <c r="C128" s="21"/>
      <c r="D128" s="25" t="s">
        <v>31</v>
      </c>
      <c r="E128" s="23" t="s">
        <v>32</v>
      </c>
      <c r="F128" s="24">
        <v>25</v>
      </c>
      <c r="G128" s="24">
        <v>1.1499999999999999</v>
      </c>
      <c r="H128" s="24">
        <v>0.15</v>
      </c>
      <c r="I128" s="24">
        <v>12.45</v>
      </c>
      <c r="J128" s="24">
        <v>63.5</v>
      </c>
      <c r="K128" s="48"/>
      <c r="L128" s="24">
        <v>1.31</v>
      </c>
    </row>
    <row r="129" spans="1:12" ht="14.4">
      <c r="A129" s="19"/>
      <c r="B129" s="20"/>
      <c r="C129" s="21"/>
      <c r="D129" s="25" t="s">
        <v>49</v>
      </c>
      <c r="E129" s="23" t="s">
        <v>75</v>
      </c>
      <c r="F129" s="24">
        <v>100</v>
      </c>
      <c r="G129" s="24">
        <v>1.4</v>
      </c>
      <c r="H129" s="24">
        <v>3.6</v>
      </c>
      <c r="I129" s="24">
        <v>7.2</v>
      </c>
      <c r="J129" s="24">
        <v>68</v>
      </c>
      <c r="K129" s="48">
        <v>71</v>
      </c>
      <c r="L129" s="24">
        <v>10.23</v>
      </c>
    </row>
    <row r="130" spans="1:12" ht="14.4">
      <c r="A130" s="26"/>
      <c r="B130" s="27"/>
      <c r="C130" s="28"/>
      <c r="D130" s="29" t="s">
        <v>35</v>
      </c>
      <c r="E130" s="30"/>
      <c r="F130" s="31">
        <f>SUM(F125:F129)</f>
        <v>505</v>
      </c>
      <c r="G130" s="31">
        <f>SUM(G125:G129)</f>
        <v>21.369999999999997</v>
      </c>
      <c r="H130" s="31">
        <f>SUM(H125:H129)</f>
        <v>26.2</v>
      </c>
      <c r="I130" s="31">
        <f>SUM(I125:I129)</f>
        <v>90.2</v>
      </c>
      <c r="J130" s="31">
        <f>SUM(J125:J129)</f>
        <v>696.8</v>
      </c>
      <c r="K130" s="49"/>
      <c r="L130" s="31">
        <f>SUM(L125:L129)</f>
        <v>68.08</v>
      </c>
    </row>
    <row r="131" spans="1:12" ht="14.4">
      <c r="A131" s="32">
        <f>A125</f>
        <v>2</v>
      </c>
      <c r="B131" s="33">
        <f>B125</f>
        <v>8</v>
      </c>
      <c r="C131" s="34" t="s">
        <v>36</v>
      </c>
      <c r="D131" s="25" t="s">
        <v>37</v>
      </c>
      <c r="E131" s="23"/>
      <c r="F131" s="24"/>
      <c r="G131" s="24"/>
      <c r="H131" s="24"/>
      <c r="I131" s="24"/>
      <c r="J131" s="24"/>
      <c r="K131" s="48"/>
      <c r="L131" s="24"/>
    </row>
    <row r="132" spans="1:12" ht="14.4">
      <c r="A132" s="19"/>
      <c r="B132" s="20"/>
      <c r="C132" s="21"/>
      <c r="D132" s="25" t="s">
        <v>38</v>
      </c>
      <c r="E132" s="23"/>
      <c r="F132" s="24"/>
      <c r="G132" s="24"/>
      <c r="H132" s="24"/>
      <c r="I132" s="24"/>
      <c r="J132" s="24"/>
      <c r="K132" s="48"/>
      <c r="L132" s="24"/>
    </row>
    <row r="133" spans="1:12" ht="14.4">
      <c r="A133" s="19"/>
      <c r="B133" s="20"/>
      <c r="C133" s="21"/>
      <c r="D133" s="25" t="s">
        <v>39</v>
      </c>
      <c r="E133" s="23"/>
      <c r="F133" s="24"/>
      <c r="G133" s="24"/>
      <c r="H133" s="24"/>
      <c r="I133" s="24"/>
      <c r="J133" s="24"/>
      <c r="K133" s="48"/>
      <c r="L133" s="24"/>
    </row>
    <row r="134" spans="1:12" ht="14.4">
      <c r="A134" s="19"/>
      <c r="B134" s="20"/>
      <c r="C134" s="21"/>
      <c r="D134" s="25" t="s">
        <v>40</v>
      </c>
      <c r="E134" s="23"/>
      <c r="F134" s="24"/>
      <c r="G134" s="24"/>
      <c r="H134" s="24"/>
      <c r="I134" s="24"/>
      <c r="J134" s="24"/>
      <c r="K134" s="48"/>
      <c r="L134" s="24"/>
    </row>
    <row r="135" spans="1:12" ht="14.4">
      <c r="A135" s="19"/>
      <c r="B135" s="20"/>
      <c r="C135" s="21"/>
      <c r="D135" s="25" t="s">
        <v>41</v>
      </c>
      <c r="E135" s="23"/>
      <c r="F135" s="24"/>
      <c r="G135" s="24"/>
      <c r="H135" s="24"/>
      <c r="I135" s="24"/>
      <c r="J135" s="24"/>
      <c r="K135" s="48"/>
      <c r="L135" s="24"/>
    </row>
    <row r="136" spans="1:12" ht="14.4">
      <c r="A136" s="19"/>
      <c r="B136" s="20"/>
      <c r="C136" s="21"/>
      <c r="D136" s="25" t="s">
        <v>42</v>
      </c>
      <c r="E136" s="23"/>
      <c r="F136" s="24"/>
      <c r="G136" s="24"/>
      <c r="H136" s="24"/>
      <c r="I136" s="24"/>
      <c r="J136" s="24"/>
      <c r="K136" s="48"/>
      <c r="L136" s="24"/>
    </row>
    <row r="137" spans="1:12" ht="14.4">
      <c r="A137" s="19"/>
      <c r="B137" s="20"/>
      <c r="C137" s="21"/>
      <c r="D137" s="25" t="s">
        <v>43</v>
      </c>
      <c r="E137" s="23"/>
      <c r="F137" s="24"/>
      <c r="G137" s="24"/>
      <c r="H137" s="24"/>
      <c r="I137" s="24"/>
      <c r="J137" s="24"/>
      <c r="K137" s="48"/>
      <c r="L137" s="24"/>
    </row>
    <row r="138" spans="1:12" ht="14.4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48"/>
      <c r="L138" s="24"/>
    </row>
    <row r="139" spans="1:12" ht="14.4">
      <c r="A139" s="19"/>
      <c r="B139" s="20"/>
      <c r="C139" s="21"/>
      <c r="D139" s="22"/>
      <c r="E139" s="23"/>
      <c r="F139" s="24"/>
      <c r="G139" s="24"/>
      <c r="H139" s="24"/>
      <c r="I139" s="24"/>
      <c r="J139" s="24"/>
      <c r="K139" s="48"/>
      <c r="L139" s="24"/>
    </row>
    <row r="140" spans="1:12" ht="14.4">
      <c r="A140" s="26"/>
      <c r="B140" s="27"/>
      <c r="C140" s="28"/>
      <c r="D140" s="29" t="s">
        <v>35</v>
      </c>
      <c r="E140" s="30"/>
      <c r="F140" s="31">
        <f>SUM(F131:F139)</f>
        <v>0</v>
      </c>
      <c r="G140" s="31">
        <f>SUM(G131:G139)</f>
        <v>0</v>
      </c>
      <c r="H140" s="31">
        <f>SUM(H131:H139)</f>
        <v>0</v>
      </c>
      <c r="I140" s="31">
        <f>SUM(I131:I139)</f>
        <v>0</v>
      </c>
      <c r="J140" s="31">
        <f>SUM(J131:J139)</f>
        <v>0</v>
      </c>
      <c r="K140" s="49"/>
      <c r="L140" s="31">
        <f>SUM(L131:L139)</f>
        <v>0</v>
      </c>
    </row>
    <row r="141" spans="1:12" ht="14.4">
      <c r="A141" s="35">
        <f>A125</f>
        <v>2</v>
      </c>
      <c r="B141" s="36">
        <f>B125</f>
        <v>8</v>
      </c>
      <c r="C141" s="54" t="s">
        <v>44</v>
      </c>
      <c r="D141" s="55"/>
      <c r="E141" s="37"/>
      <c r="F141" s="38">
        <f>F130+F140</f>
        <v>505</v>
      </c>
      <c r="G141" s="38">
        <f>G130+G140</f>
        <v>21.369999999999997</v>
      </c>
      <c r="H141" s="38">
        <f>H130+H140</f>
        <v>26.2</v>
      </c>
      <c r="I141" s="38">
        <f>I130+I140</f>
        <v>90.2</v>
      </c>
      <c r="J141" s="38">
        <f>J130+J140</f>
        <v>696.8</v>
      </c>
      <c r="K141" s="38"/>
      <c r="L141" s="38">
        <f>L130+L140</f>
        <v>68.08</v>
      </c>
    </row>
    <row r="142" spans="1:12" ht="14.4">
      <c r="A142" s="13">
        <v>2</v>
      </c>
      <c r="B142" s="14">
        <v>9</v>
      </c>
      <c r="C142" s="15" t="s">
        <v>25</v>
      </c>
      <c r="D142" s="16" t="s">
        <v>26</v>
      </c>
      <c r="E142" s="17" t="s">
        <v>76</v>
      </c>
      <c r="F142" s="18">
        <v>150</v>
      </c>
      <c r="G142" s="18">
        <v>14.1</v>
      </c>
      <c r="H142" s="18">
        <v>6.9</v>
      </c>
      <c r="I142" s="18">
        <v>33.450000000000003</v>
      </c>
      <c r="J142" s="18">
        <v>255</v>
      </c>
      <c r="K142" s="47">
        <v>514</v>
      </c>
      <c r="L142" s="18">
        <v>12</v>
      </c>
    </row>
    <row r="143" spans="1:12" ht="14.4">
      <c r="A143" s="19"/>
      <c r="B143" s="20"/>
      <c r="C143" s="21"/>
      <c r="D143" s="22"/>
      <c r="E143" s="23" t="s">
        <v>77</v>
      </c>
      <c r="F143" s="24">
        <v>80</v>
      </c>
      <c r="G143" s="24">
        <v>12.72</v>
      </c>
      <c r="H143" s="24">
        <v>11.52</v>
      </c>
      <c r="I143" s="24">
        <v>12.8</v>
      </c>
      <c r="J143" s="24">
        <v>208.8</v>
      </c>
      <c r="K143" s="48">
        <v>451</v>
      </c>
      <c r="L143" s="24">
        <v>49.1</v>
      </c>
    </row>
    <row r="144" spans="1:12" ht="14.4">
      <c r="A144" s="19"/>
      <c r="B144" s="20"/>
      <c r="C144" s="21"/>
      <c r="D144" s="25" t="s">
        <v>29</v>
      </c>
      <c r="E144" s="23" t="s">
        <v>78</v>
      </c>
      <c r="F144" s="24">
        <v>200</v>
      </c>
      <c r="G144" s="24">
        <v>0.3</v>
      </c>
      <c r="H144" s="24"/>
      <c r="I144" s="24">
        <v>15.2</v>
      </c>
      <c r="J144" s="24">
        <v>60</v>
      </c>
      <c r="K144" s="48">
        <v>685</v>
      </c>
      <c r="L144" s="24">
        <v>2.2999999999999998</v>
      </c>
    </row>
    <row r="145" spans="1:12" ht="14.4">
      <c r="A145" s="19"/>
      <c r="B145" s="20"/>
      <c r="C145" s="21"/>
      <c r="D145" s="25" t="s">
        <v>31</v>
      </c>
      <c r="E145" s="23" t="s">
        <v>32</v>
      </c>
      <c r="F145" s="24">
        <v>25</v>
      </c>
      <c r="G145" s="24">
        <v>1.9</v>
      </c>
      <c r="H145" s="24">
        <v>0.27</v>
      </c>
      <c r="I145" s="24">
        <v>12.42</v>
      </c>
      <c r="J145" s="24">
        <v>208.8</v>
      </c>
      <c r="K145" s="48"/>
      <c r="L145" s="24">
        <v>1.1399999999999999</v>
      </c>
    </row>
    <row r="146" spans="1:12" ht="14.4">
      <c r="A146" s="19"/>
      <c r="B146" s="20"/>
      <c r="C146" s="21"/>
      <c r="D146" s="25" t="s">
        <v>33</v>
      </c>
      <c r="E146" s="23" t="s">
        <v>34</v>
      </c>
      <c r="F146" s="24">
        <v>100</v>
      </c>
      <c r="G146" s="24">
        <v>0.4</v>
      </c>
      <c r="H146" s="24">
        <v>0.4</v>
      </c>
      <c r="I146" s="24">
        <v>9.8000000000000007</v>
      </c>
      <c r="J146" s="24">
        <v>45</v>
      </c>
      <c r="K146" s="48"/>
      <c r="L146" s="24">
        <v>26</v>
      </c>
    </row>
    <row r="147" spans="1:12" ht="14.4">
      <c r="A147" s="19"/>
      <c r="B147" s="20"/>
      <c r="C147" s="21"/>
      <c r="D147" s="22" t="s">
        <v>62</v>
      </c>
      <c r="E147" s="23" t="s">
        <v>79</v>
      </c>
      <c r="F147" s="24">
        <v>100</v>
      </c>
      <c r="G147" s="24">
        <v>1.4</v>
      </c>
      <c r="H147" s="24">
        <v>3.6</v>
      </c>
      <c r="I147" s="24">
        <v>7.2</v>
      </c>
      <c r="J147" s="24">
        <v>68</v>
      </c>
      <c r="K147" s="48">
        <v>71</v>
      </c>
      <c r="L147" s="24">
        <v>7.89</v>
      </c>
    </row>
    <row r="148" spans="1:12" ht="14.4">
      <c r="A148" s="26"/>
      <c r="B148" s="27"/>
      <c r="C148" s="28"/>
      <c r="D148" s="29" t="s">
        <v>35</v>
      </c>
      <c r="E148" s="30"/>
      <c r="F148" s="31">
        <f>SUM(F142:F147)</f>
        <v>655</v>
      </c>
      <c r="G148" s="31">
        <f>SUM(G142:G147)</f>
        <v>30.819999999999997</v>
      </c>
      <c r="H148" s="31">
        <f>SUM(H142:H147)</f>
        <v>22.69</v>
      </c>
      <c r="I148" s="31">
        <f>SUM(I142:I147)</f>
        <v>90.87</v>
      </c>
      <c r="J148" s="31">
        <f>SUM(J142:J147)</f>
        <v>845.59999999999991</v>
      </c>
      <c r="K148" s="49"/>
      <c r="L148" s="31">
        <f>SUM(L142:L147)</f>
        <v>98.429999999999993</v>
      </c>
    </row>
    <row r="149" spans="1:12" ht="14.4">
      <c r="A149" s="32">
        <f>A142</f>
        <v>2</v>
      </c>
      <c r="B149" s="33">
        <f>B142</f>
        <v>9</v>
      </c>
      <c r="C149" s="34" t="s">
        <v>36</v>
      </c>
      <c r="D149" s="25" t="s">
        <v>37</v>
      </c>
      <c r="E149" s="23"/>
      <c r="F149" s="24"/>
      <c r="G149" s="24"/>
      <c r="H149" s="24"/>
      <c r="I149" s="24"/>
      <c r="J149" s="24"/>
      <c r="K149" s="48"/>
      <c r="L149" s="24"/>
    </row>
    <row r="150" spans="1:12" ht="14.4">
      <c r="A150" s="19"/>
      <c r="B150" s="20"/>
      <c r="C150" s="21"/>
      <c r="D150" s="25" t="s">
        <v>38</v>
      </c>
      <c r="E150" s="23"/>
      <c r="F150" s="24"/>
      <c r="G150" s="24"/>
      <c r="H150" s="24"/>
      <c r="I150" s="24"/>
      <c r="J150" s="24"/>
      <c r="K150" s="48"/>
      <c r="L150" s="24"/>
    </row>
    <row r="151" spans="1:12" ht="14.4">
      <c r="A151" s="19"/>
      <c r="B151" s="20"/>
      <c r="C151" s="21"/>
      <c r="D151" s="25" t="s">
        <v>39</v>
      </c>
      <c r="E151" s="23"/>
      <c r="F151" s="24"/>
      <c r="G151" s="24"/>
      <c r="H151" s="24"/>
      <c r="I151" s="24"/>
      <c r="J151" s="24"/>
      <c r="K151" s="48"/>
      <c r="L151" s="24"/>
    </row>
    <row r="152" spans="1:12" ht="14.4">
      <c r="A152" s="19"/>
      <c r="B152" s="20"/>
      <c r="C152" s="21"/>
      <c r="D152" s="25" t="s">
        <v>40</v>
      </c>
      <c r="E152" s="23"/>
      <c r="F152" s="24"/>
      <c r="G152" s="24"/>
      <c r="H152" s="24"/>
      <c r="I152" s="24"/>
      <c r="J152" s="24"/>
      <c r="K152" s="48"/>
      <c r="L152" s="24"/>
    </row>
    <row r="153" spans="1:12" ht="14.4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8"/>
      <c r="L153" s="24"/>
    </row>
    <row r="154" spans="1:12" ht="14.4">
      <c r="A154" s="19"/>
      <c r="B154" s="20"/>
      <c r="C154" s="21"/>
      <c r="D154" s="25" t="s">
        <v>42</v>
      </c>
      <c r="E154" s="23"/>
      <c r="F154" s="24"/>
      <c r="G154" s="24"/>
      <c r="H154" s="24"/>
      <c r="I154" s="24"/>
      <c r="J154" s="24"/>
      <c r="K154" s="48"/>
      <c r="L154" s="24"/>
    </row>
    <row r="155" spans="1:12" ht="14.4">
      <c r="A155" s="19"/>
      <c r="B155" s="20"/>
      <c r="C155" s="21"/>
      <c r="D155" s="25" t="s">
        <v>43</v>
      </c>
      <c r="E155" s="23"/>
      <c r="F155" s="24"/>
      <c r="G155" s="24"/>
      <c r="H155" s="24"/>
      <c r="I155" s="24"/>
      <c r="J155" s="24"/>
      <c r="K155" s="48"/>
      <c r="L155" s="24"/>
    </row>
    <row r="156" spans="1:12" ht="14.4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48"/>
      <c r="L156" s="24"/>
    </row>
    <row r="157" spans="1:12" ht="14.4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48"/>
      <c r="L157" s="24"/>
    </row>
    <row r="158" spans="1:12" ht="14.4">
      <c r="A158" s="26"/>
      <c r="B158" s="27"/>
      <c r="C158" s="28"/>
      <c r="D158" s="29" t="s">
        <v>35</v>
      </c>
      <c r="E158" s="30"/>
      <c r="F158" s="31">
        <f>SUM(F149:F157)</f>
        <v>0</v>
      </c>
      <c r="G158" s="31">
        <f>SUM(G149:G157)</f>
        <v>0</v>
      </c>
      <c r="H158" s="31">
        <f>SUM(H149:H157)</f>
        <v>0</v>
      </c>
      <c r="I158" s="31">
        <f>SUM(I149:I157)</f>
        <v>0</v>
      </c>
      <c r="J158" s="31">
        <f>SUM(J149:J157)</f>
        <v>0</v>
      </c>
      <c r="K158" s="49"/>
      <c r="L158" s="31">
        <f>SUM(L149:L157)</f>
        <v>0</v>
      </c>
    </row>
    <row r="159" spans="1:12" ht="14.4">
      <c r="A159" s="35">
        <f>A142</f>
        <v>2</v>
      </c>
      <c r="B159" s="36">
        <f>B142</f>
        <v>9</v>
      </c>
      <c r="C159" s="54" t="s">
        <v>44</v>
      </c>
      <c r="D159" s="55"/>
      <c r="E159" s="37"/>
      <c r="F159" s="38">
        <f>F148+F158</f>
        <v>655</v>
      </c>
      <c r="G159" s="38">
        <f>G148+G158</f>
        <v>30.819999999999997</v>
      </c>
      <c r="H159" s="38">
        <f>H148+H158</f>
        <v>22.69</v>
      </c>
      <c r="I159" s="38">
        <f>I148+I158</f>
        <v>90.87</v>
      </c>
      <c r="J159" s="38">
        <f>J148+J158</f>
        <v>845.59999999999991</v>
      </c>
      <c r="K159" s="38"/>
      <c r="L159" s="38">
        <f>L148+L158</f>
        <v>98.429999999999993</v>
      </c>
    </row>
    <row r="160" spans="1:12" ht="14.4">
      <c r="A160" s="13">
        <v>2</v>
      </c>
      <c r="B160" s="14">
        <v>10</v>
      </c>
      <c r="C160" s="15" t="s">
        <v>25</v>
      </c>
      <c r="D160" s="16" t="s">
        <v>26</v>
      </c>
      <c r="E160" s="17" t="s">
        <v>80</v>
      </c>
      <c r="F160" s="18">
        <v>200</v>
      </c>
      <c r="G160" s="18">
        <v>30.4</v>
      </c>
      <c r="H160" s="18">
        <v>26</v>
      </c>
      <c r="I160" s="18">
        <v>72.400000000000006</v>
      </c>
      <c r="J160" s="18">
        <v>350</v>
      </c>
      <c r="K160" s="47">
        <v>443</v>
      </c>
      <c r="L160" s="18">
        <v>25.7</v>
      </c>
    </row>
    <row r="161" spans="1:12" ht="14.4">
      <c r="A161" s="19"/>
      <c r="B161" s="20"/>
      <c r="C161" s="21"/>
      <c r="D161" s="25" t="s">
        <v>29</v>
      </c>
      <c r="E161" s="23" t="s">
        <v>74</v>
      </c>
      <c r="F161" s="24">
        <v>200</v>
      </c>
      <c r="G161" s="24">
        <v>0.3</v>
      </c>
      <c r="H161" s="24"/>
      <c r="I161" s="24">
        <v>15.2</v>
      </c>
      <c r="J161" s="24">
        <v>58</v>
      </c>
      <c r="K161" s="48">
        <v>686</v>
      </c>
      <c r="L161" s="24">
        <v>2.2999999999999998</v>
      </c>
    </row>
    <row r="162" spans="1:12" ht="14.4">
      <c r="A162" s="19"/>
      <c r="B162" s="20"/>
      <c r="C162" s="21"/>
      <c r="D162" s="25" t="s">
        <v>31</v>
      </c>
      <c r="E162" s="23" t="s">
        <v>32</v>
      </c>
      <c r="F162" s="24">
        <v>35</v>
      </c>
      <c r="G162" s="24">
        <v>1.1499999999999999</v>
      </c>
      <c r="H162" s="24">
        <v>0.15</v>
      </c>
      <c r="I162" s="24">
        <v>12.45</v>
      </c>
      <c r="J162" s="24">
        <v>63.25</v>
      </c>
      <c r="K162" s="48"/>
      <c r="L162" s="24">
        <v>2.15</v>
      </c>
    </row>
    <row r="163" spans="1:12" ht="14.4">
      <c r="A163" s="19"/>
      <c r="B163" s="20"/>
      <c r="C163" s="21"/>
      <c r="D163" s="25" t="s">
        <v>49</v>
      </c>
      <c r="E163" s="23" t="s">
        <v>63</v>
      </c>
      <c r="F163" s="24">
        <v>100</v>
      </c>
      <c r="G163" s="24">
        <v>0.9</v>
      </c>
      <c r="H163" s="24">
        <v>7.1</v>
      </c>
      <c r="I163" s="24">
        <v>2</v>
      </c>
      <c r="J163" s="24">
        <v>82</v>
      </c>
      <c r="K163" s="48">
        <v>15</v>
      </c>
      <c r="L163" s="24">
        <v>16.899999999999999</v>
      </c>
    </row>
    <row r="164" spans="1:12" ht="15.75" customHeight="1">
      <c r="A164" s="26"/>
      <c r="B164" s="27"/>
      <c r="C164" s="28"/>
      <c r="D164" s="29" t="s">
        <v>35</v>
      </c>
      <c r="E164" s="30"/>
      <c r="F164" s="31">
        <f>SUM(F160:F163)</f>
        <v>535</v>
      </c>
      <c r="G164" s="31">
        <f>SUM(G160:G163)</f>
        <v>32.75</v>
      </c>
      <c r="H164" s="31">
        <f>SUM(H160:H163)</f>
        <v>33.25</v>
      </c>
      <c r="I164" s="31">
        <f>SUM(I160:I163)</f>
        <v>102.05000000000001</v>
      </c>
      <c r="J164" s="31">
        <f>SUM(J160:J163)</f>
        <v>553.25</v>
      </c>
      <c r="K164" s="49"/>
      <c r="L164" s="31">
        <f>SUM(L160:L163)</f>
        <v>47.05</v>
      </c>
    </row>
    <row r="165" spans="1:12" ht="14.4">
      <c r="A165" s="32">
        <f>A160</f>
        <v>2</v>
      </c>
      <c r="B165" s="33">
        <f>B160</f>
        <v>10</v>
      </c>
      <c r="C165" s="34" t="s">
        <v>36</v>
      </c>
      <c r="D165" s="25" t="s">
        <v>37</v>
      </c>
      <c r="E165" s="23"/>
      <c r="F165" s="24"/>
      <c r="G165" s="24"/>
      <c r="H165" s="24"/>
      <c r="I165" s="24"/>
      <c r="J165" s="24"/>
      <c r="K165" s="48"/>
      <c r="L165" s="24"/>
    </row>
    <row r="166" spans="1:12" ht="14.4">
      <c r="A166" s="19"/>
      <c r="B166" s="20"/>
      <c r="C166" s="21"/>
      <c r="D166" s="25" t="s">
        <v>38</v>
      </c>
      <c r="E166" s="23"/>
      <c r="F166" s="24"/>
      <c r="G166" s="24"/>
      <c r="H166" s="24"/>
      <c r="I166" s="24"/>
      <c r="J166" s="24"/>
      <c r="K166" s="48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8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8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8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8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8"/>
      <c r="L171" s="24"/>
    </row>
    <row r="172" spans="1:12" ht="14.4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8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8"/>
      <c r="L173" s="24"/>
    </row>
    <row r="174" spans="1:12" ht="14.4">
      <c r="A174" s="26"/>
      <c r="B174" s="27"/>
      <c r="C174" s="28"/>
      <c r="D174" s="29" t="s">
        <v>35</v>
      </c>
      <c r="E174" s="30"/>
      <c r="F174" s="31">
        <f>SUM(F165:F173)</f>
        <v>0</v>
      </c>
      <c r="G174" s="31">
        <f>SUM(G165:G173)</f>
        <v>0</v>
      </c>
      <c r="H174" s="31">
        <f>SUM(H165:H173)</f>
        <v>0</v>
      </c>
      <c r="I174" s="31">
        <f>SUM(I165:I173)</f>
        <v>0</v>
      </c>
      <c r="J174" s="31">
        <f>SUM(J165:J173)</f>
        <v>0</v>
      </c>
      <c r="K174" s="49"/>
      <c r="L174" s="31">
        <f>SUM(L165:L173)</f>
        <v>0</v>
      </c>
    </row>
    <row r="175" spans="1:12" ht="14.4">
      <c r="A175" s="35">
        <f>A160</f>
        <v>2</v>
      </c>
      <c r="B175" s="36">
        <f>B160</f>
        <v>10</v>
      </c>
      <c r="C175" s="54" t="s">
        <v>44</v>
      </c>
      <c r="D175" s="55"/>
      <c r="E175" s="37"/>
      <c r="F175" s="38">
        <f>F164+F174</f>
        <v>535</v>
      </c>
      <c r="G175" s="38">
        <f>G164+G174</f>
        <v>32.75</v>
      </c>
      <c r="H175" s="38">
        <f>H164+H174</f>
        <v>33.25</v>
      </c>
      <c r="I175" s="38">
        <f>I164+I174</f>
        <v>102.05000000000001</v>
      </c>
      <c r="J175" s="38">
        <f>J164+J174</f>
        <v>553.25</v>
      </c>
      <c r="K175" s="38"/>
      <c r="L175" s="38">
        <f>L164+L174</f>
        <v>47.05</v>
      </c>
    </row>
    <row r="176" spans="1:12">
      <c r="A176" s="51"/>
      <c r="B176" s="52"/>
      <c r="C176" s="56" t="s">
        <v>81</v>
      </c>
      <c r="D176" s="56"/>
      <c r="E176" s="56"/>
      <c r="F176" s="53">
        <f>SUMIF($C:$C,"Итого за день:",F:F)/COUNTIFS($C:$C,"Итого за день:",F:F,"&gt;0")</f>
        <v>565</v>
      </c>
      <c r="G176" s="53">
        <f>SUMIF($C:$C,"Итого за день:",G:G)/COUNTIFS($C:$C,"Итого за день:",G:G,"&gt;0")</f>
        <v>21.123000000000001</v>
      </c>
      <c r="H176" s="53">
        <f>SUMIF($C:$C,"Итого за день:",H:H)/COUNTIFS($C:$C,"Итого за день:",H:H,"&gt;0")</f>
        <v>21.433</v>
      </c>
      <c r="I176" s="53">
        <f>SUMIF($C:$C,"Итого за день:",I:I)/COUNTIFS($C:$C,"Итого за день:",I:I,"&gt;0")</f>
        <v>89.583999999999989</v>
      </c>
      <c r="J176" s="53">
        <f>SUMIF($C:$C,"Итого за день:",J:J)/COUNTIFS($C:$C,"Итого за день:",J:J,"&gt;0")</f>
        <v>637.31000000000006</v>
      </c>
      <c r="K176" s="53"/>
      <c r="L176" s="53">
        <f>SUMIF($C:$C,"Итого за день:",L:L)/COUNTIFS($C:$C,"Итого за день:",L:L,"&gt;0")</f>
        <v>69.873999999999995</v>
      </c>
    </row>
  </sheetData>
  <sheetCalcPr fullCalcOnLoad="1"/>
  <mergeCells count="14">
    <mergeCell ref="C1:E1"/>
    <mergeCell ref="H1:K1"/>
    <mergeCell ref="H2:K2"/>
    <mergeCell ref="C22:D22"/>
    <mergeCell ref="C39:D39"/>
    <mergeCell ref="C141:D141"/>
    <mergeCell ref="C159:D159"/>
    <mergeCell ref="C175:D175"/>
    <mergeCell ref="C176:E176"/>
    <mergeCell ref="C57:D57"/>
    <mergeCell ref="C74:D74"/>
    <mergeCell ref="C91:D91"/>
    <mergeCell ref="C107:D107"/>
    <mergeCell ref="C124:D1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2022-05-16T14:23:00Z</dcterms:created>
  <dcterms:modified xsi:type="dcterms:W3CDTF">2025-03-18T09:49:44Z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9A4EB907DFC042BDA231D0EEE99BB5E6_12</vt:lpwstr>
  </property>
  <property fmtid="{D5CDD505-2E9C-101B-9397-08002B2CF9AE}" pid="3" name="KSOProductBuildVer">
    <vt:lpwstr>1049-12.2.0.20326</vt:lpwstr>
  </property>
</Properties>
</file>